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inputs\"/>
    </mc:Choice>
  </mc:AlternateContent>
  <xr:revisionPtr revIDLastSave="0" documentId="13_ncr:1_{E8D8DCD6-617C-419B-A84F-D917872C0D12}" xr6:coauthVersionLast="47" xr6:coauthVersionMax="47" xr10:uidLastSave="{00000000-0000-0000-0000-000000000000}"/>
  <bookViews>
    <workbookView xWindow="38280" yWindow="-120" windowWidth="29040" windowHeight="15840" activeTab="3" xr2:uid="{00000000-000D-0000-FFFF-FFFF00000000}"/>
  </bookViews>
  <sheets>
    <sheet name="templateLookup" sheetId="5" r:id="rId1"/>
    <sheet name="binningRules" sheetId="4" r:id="rId2"/>
    <sheet name="arr_ccf" sheetId="10" r:id="rId3"/>
    <sheet name="arr_atom" sheetId="11" r:id="rId4"/>
    <sheet name="arr_core" sheetId="8" r:id="rId5"/>
    <sheet name="arr_vpu" sheetId="9" r:id="rId6"/>
    <sheet name="arr_soc" sheetId="13" r:id="rId7"/>
    <sheet name="arr_gfx" sheetId="14" r:id="rId8"/>
    <sheet name="arr_core_serial_begin" sheetId="12" state="hidden" r:id="rId9"/>
  </sheets>
  <externalReferences>
    <externalReference r:id="rId10"/>
  </externalReferences>
  <definedNames>
    <definedName name="_xlnm._FilterDatabase" localSheetId="3" hidden="1">arr_atom!$A$1:$AT$121</definedName>
    <definedName name="_xlnm._FilterDatabase" localSheetId="2" hidden="1">arr_ccf!$A$1:$AO$112</definedName>
    <definedName name="_xlnm._FilterDatabase" localSheetId="4" hidden="1">arr_core!$A$1:$AR$69</definedName>
    <definedName name="_xlnm._FilterDatabase" localSheetId="8" hidden="1">arr_core_serial_begin!$A$1:$AQ$151</definedName>
    <definedName name="_xlnm._FilterDatabase" localSheetId="5" hidden="1">arr_vpu!$A$1:$AP$131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5" i="13" l="1"/>
  <c r="C294" i="13"/>
  <c r="Z292" i="13"/>
  <c r="Q292" i="13"/>
  <c r="D292" i="13"/>
  <c r="AC291" i="13" s="1"/>
  <c r="C292" i="13"/>
  <c r="AB291" i="13"/>
  <c r="Z291" i="13" s="1"/>
  <c r="Q291" i="13"/>
  <c r="D291" i="13"/>
  <c r="AC290" i="13" s="1"/>
  <c r="C291" i="13"/>
  <c r="Q290" i="13"/>
  <c r="D290" i="13"/>
  <c r="AC289" i="13" s="1"/>
  <c r="C290" i="13"/>
  <c r="AB289" i="13"/>
  <c r="Z289" i="13" s="1"/>
  <c r="Q289" i="13"/>
  <c r="D289" i="13"/>
  <c r="C289" i="13"/>
  <c r="AC288" i="13"/>
  <c r="Z288" i="13" s="1"/>
  <c r="AB288" i="13"/>
  <c r="Q288" i="13"/>
  <c r="D288" i="13"/>
  <c r="C288" i="13"/>
  <c r="AC287" i="13"/>
  <c r="AB287" i="13"/>
  <c r="Z287" i="13" s="1"/>
  <c r="Q287" i="13"/>
  <c r="D287" i="13"/>
  <c r="C287" i="13"/>
  <c r="C286" i="13"/>
  <c r="Z285" i="13"/>
  <c r="Q285" i="13"/>
  <c r="D285" i="13"/>
  <c r="AC284" i="13" s="1"/>
  <c r="C285" i="13"/>
  <c r="Q284" i="13"/>
  <c r="D284" i="13"/>
  <c r="AB283" i="13" s="1"/>
  <c r="Z283" i="13" s="1"/>
  <c r="C284" i="13"/>
  <c r="AC283" i="13"/>
  <c r="Q283" i="13"/>
  <c r="D283" i="13"/>
  <c r="C283" i="13"/>
  <c r="AC282" i="13"/>
  <c r="AB282" i="13"/>
  <c r="Z282" i="13"/>
  <c r="C282" i="13"/>
  <c r="AC281" i="13"/>
  <c r="AB281" i="13"/>
  <c r="Z281" i="13"/>
  <c r="Q281" i="13"/>
  <c r="D281" i="13"/>
  <c r="AB280" i="13" s="1"/>
  <c r="Z280" i="13" s="1"/>
  <c r="C281" i="13"/>
  <c r="AC280" i="13"/>
  <c r="Q280" i="13"/>
  <c r="D280" i="13"/>
  <c r="AC272" i="13" s="1"/>
  <c r="C280" i="13"/>
  <c r="C279" i="13"/>
  <c r="Z278" i="13"/>
  <c r="Q278" i="13"/>
  <c r="D278" i="13"/>
  <c r="AC277" i="13" s="1"/>
  <c r="C278" i="13"/>
  <c r="Q277" i="13"/>
  <c r="D277" i="13"/>
  <c r="AC276" i="13" s="1"/>
  <c r="C277" i="13"/>
  <c r="Q276" i="13"/>
  <c r="D276" i="13"/>
  <c r="AC275" i="13" s="1"/>
  <c r="C276" i="13"/>
  <c r="AB275" i="13"/>
  <c r="Q275" i="13"/>
  <c r="D275" i="13"/>
  <c r="C275" i="13"/>
  <c r="AC274" i="13"/>
  <c r="AB274" i="13"/>
  <c r="Z274" i="13"/>
  <c r="Q274" i="13"/>
  <c r="D274" i="13"/>
  <c r="AC273" i="13" s="1"/>
  <c r="C274" i="13"/>
  <c r="AB273" i="13"/>
  <c r="Z273" i="13" s="1"/>
  <c r="Q273" i="13"/>
  <c r="D273" i="13"/>
  <c r="C273" i="13"/>
  <c r="C272" i="13"/>
  <c r="Q271" i="13"/>
  <c r="D271" i="13"/>
  <c r="C271" i="13"/>
  <c r="C270" i="13"/>
  <c r="Z269" i="13"/>
  <c r="Q269" i="13"/>
  <c r="D269" i="13"/>
  <c r="C269" i="13"/>
  <c r="AC268" i="13"/>
  <c r="AB268" i="13"/>
  <c r="Z268" i="13" s="1"/>
  <c r="Q268" i="13"/>
  <c r="D268" i="13"/>
  <c r="AC267" i="13" s="1"/>
  <c r="Z267" i="13" s="1"/>
  <c r="C268" i="13"/>
  <c r="AB267" i="13"/>
  <c r="Q267" i="13"/>
  <c r="D267" i="13"/>
  <c r="AB266" i="13" s="1"/>
  <c r="Z266" i="13" s="1"/>
  <c r="C267" i="13"/>
  <c r="AC266" i="13"/>
  <c r="Q266" i="13"/>
  <c r="D266" i="13"/>
  <c r="AC265" i="13" s="1"/>
  <c r="C266" i="13"/>
  <c r="Q265" i="13"/>
  <c r="D265" i="13"/>
  <c r="AB264" i="13" s="1"/>
  <c r="Z264" i="13" s="1"/>
  <c r="C265" i="13"/>
  <c r="AC264" i="13"/>
  <c r="Q264" i="13"/>
  <c r="D264" i="13"/>
  <c r="AC263" i="13" s="1"/>
  <c r="C264" i="13"/>
  <c r="Q263" i="13"/>
  <c r="D263" i="13"/>
  <c r="C263" i="13"/>
  <c r="AC262" i="13"/>
  <c r="AB262" i="13"/>
  <c r="Z262" i="13" s="1"/>
  <c r="Q262" i="13"/>
  <c r="D262" i="13"/>
  <c r="AC261" i="13" s="1"/>
  <c r="C262" i="13"/>
  <c r="Q261" i="13"/>
  <c r="D261" i="13"/>
  <c r="C261" i="13"/>
  <c r="AC260" i="13"/>
  <c r="AB260" i="13"/>
  <c r="Z260" i="13" s="1"/>
  <c r="Q260" i="13"/>
  <c r="D260" i="13"/>
  <c r="AC259" i="13" s="1"/>
  <c r="Z259" i="13" s="1"/>
  <c r="C260" i="13"/>
  <c r="AB259" i="13"/>
  <c r="Q259" i="13"/>
  <c r="D259" i="13"/>
  <c r="AB258" i="13" s="1"/>
  <c r="Z258" i="13" s="1"/>
  <c r="C259" i="13"/>
  <c r="AC258" i="13"/>
  <c r="Q258" i="13"/>
  <c r="D258" i="13"/>
  <c r="AC257" i="13" s="1"/>
  <c r="C258" i="13"/>
  <c r="Q257" i="13"/>
  <c r="D257" i="13"/>
  <c r="C257" i="13"/>
  <c r="AC256" i="13"/>
  <c r="Z256" i="13" s="1"/>
  <c r="AB256" i="13"/>
  <c r="C256" i="13"/>
  <c r="AC255" i="13"/>
  <c r="Z255" i="13" s="1"/>
  <c r="AB255" i="13"/>
  <c r="Q255" i="13"/>
  <c r="D255" i="13"/>
  <c r="C255" i="13"/>
  <c r="Z254" i="13"/>
  <c r="C254" i="13"/>
  <c r="C253" i="13"/>
  <c r="Z252" i="13"/>
  <c r="R252" i="13"/>
  <c r="D252" i="13"/>
  <c r="AC251" i="13" s="1"/>
  <c r="C252" i="13"/>
  <c r="R251" i="13"/>
  <c r="D251" i="13"/>
  <c r="C251" i="13"/>
  <c r="AC250" i="13"/>
  <c r="AB250" i="13"/>
  <c r="Z250" i="13" s="1"/>
  <c r="R250" i="13"/>
  <c r="D250" i="13"/>
  <c r="C250" i="13"/>
  <c r="AC249" i="13"/>
  <c r="AB249" i="13"/>
  <c r="Z249" i="13"/>
  <c r="R249" i="13"/>
  <c r="D249" i="13"/>
  <c r="AC248" i="13" s="1"/>
  <c r="C249" i="13"/>
  <c r="AB248" i="13"/>
  <c r="Z248" i="13" s="1"/>
  <c r="R248" i="13"/>
  <c r="D248" i="13"/>
  <c r="AB247" i="13" s="1"/>
  <c r="Z247" i="13" s="1"/>
  <c r="C248" i="13"/>
  <c r="AC247" i="13"/>
  <c r="R247" i="13"/>
  <c r="D247" i="13"/>
  <c r="C247" i="13"/>
  <c r="AC246" i="13"/>
  <c r="AB246" i="13"/>
  <c r="Z246" i="13" s="1"/>
  <c r="R246" i="13"/>
  <c r="D246" i="13"/>
  <c r="C246" i="13"/>
  <c r="AC245" i="13"/>
  <c r="AB245" i="13"/>
  <c r="Z245" i="13"/>
  <c r="C245" i="13"/>
  <c r="C244" i="13"/>
  <c r="C243" i="13"/>
  <c r="Z242" i="13"/>
  <c r="Q242" i="13"/>
  <c r="D242" i="13"/>
  <c r="C242" i="13"/>
  <c r="AC241" i="13"/>
  <c r="AB241" i="13"/>
  <c r="Z241" i="13" s="1"/>
  <c r="Q241" i="13"/>
  <c r="D241" i="13"/>
  <c r="C241" i="13"/>
  <c r="Z240" i="13"/>
  <c r="C240" i="13"/>
  <c r="AB239" i="13"/>
  <c r="Z239" i="13"/>
  <c r="Q239" i="13"/>
  <c r="D239" i="13"/>
  <c r="C239" i="13"/>
  <c r="AC238" i="13"/>
  <c r="AB238" i="13"/>
  <c r="Z238" i="13" s="1"/>
  <c r="Q238" i="13"/>
  <c r="D238" i="13"/>
  <c r="AC237" i="13" s="1"/>
  <c r="C238" i="13"/>
  <c r="Q237" i="13"/>
  <c r="D237" i="13"/>
  <c r="C237" i="13"/>
  <c r="AC236" i="13"/>
  <c r="AB236" i="13"/>
  <c r="Z236" i="13" s="1"/>
  <c r="Q236" i="13"/>
  <c r="D236" i="13"/>
  <c r="AB232" i="13" s="1"/>
  <c r="Z232" i="13" s="1"/>
  <c r="C236" i="13"/>
  <c r="C235" i="13"/>
  <c r="Z234" i="13"/>
  <c r="Q234" i="13"/>
  <c r="D234" i="13"/>
  <c r="AC233" i="13" s="1"/>
  <c r="C234" i="13"/>
  <c r="AB233" i="13"/>
  <c r="Q233" i="13"/>
  <c r="D233" i="13"/>
  <c r="C233" i="13"/>
  <c r="AC232" i="13"/>
  <c r="C232" i="13"/>
  <c r="AB231" i="13"/>
  <c r="Q231" i="13"/>
  <c r="D231" i="13"/>
  <c r="AC230" i="13" s="1"/>
  <c r="C231" i="13"/>
  <c r="AB230" i="13"/>
  <c r="Z230" i="13" s="1"/>
  <c r="Q230" i="13"/>
  <c r="D230" i="13"/>
  <c r="AB229" i="13" s="1"/>
  <c r="Z229" i="13" s="1"/>
  <c r="C230" i="13"/>
  <c r="AC229" i="13"/>
  <c r="Q229" i="13"/>
  <c r="D229" i="13"/>
  <c r="AB216" i="13" s="1"/>
  <c r="Z216" i="13" s="1"/>
  <c r="C229" i="13"/>
  <c r="C228" i="13"/>
  <c r="Z227" i="13"/>
  <c r="Q227" i="13"/>
  <c r="D227" i="13"/>
  <c r="AB226" i="13" s="1"/>
  <c r="Z226" i="13" s="1"/>
  <c r="C227" i="13"/>
  <c r="AC226" i="13"/>
  <c r="Q226" i="13"/>
  <c r="D226" i="13"/>
  <c r="AC225" i="13" s="1"/>
  <c r="C226" i="13"/>
  <c r="Q225" i="13"/>
  <c r="D225" i="13"/>
  <c r="AB224" i="13" s="1"/>
  <c r="Z224" i="13" s="1"/>
  <c r="C225" i="13"/>
  <c r="AC224" i="13"/>
  <c r="Q224" i="13"/>
  <c r="D224" i="13"/>
  <c r="AC223" i="13" s="1"/>
  <c r="C224" i="13"/>
  <c r="Q223" i="13"/>
  <c r="D223" i="13"/>
  <c r="C223" i="13"/>
  <c r="AC222" i="13"/>
  <c r="AB222" i="13"/>
  <c r="Z222" i="13" s="1"/>
  <c r="Q222" i="13"/>
  <c r="D222" i="13"/>
  <c r="AC221" i="13" s="1"/>
  <c r="C222" i="13"/>
  <c r="Q221" i="13"/>
  <c r="D221" i="13"/>
  <c r="C221" i="13"/>
  <c r="AC220" i="13"/>
  <c r="AB220" i="13"/>
  <c r="Z220" i="13" s="1"/>
  <c r="Q220" i="13"/>
  <c r="D220" i="13"/>
  <c r="AC219" i="13" s="1"/>
  <c r="Z219" i="13" s="1"/>
  <c r="C220" i="13"/>
  <c r="AB219" i="13"/>
  <c r="Q219" i="13"/>
  <c r="D219" i="13"/>
  <c r="AB218" i="13" s="1"/>
  <c r="Z218" i="13" s="1"/>
  <c r="C219" i="13"/>
  <c r="AC218" i="13"/>
  <c r="Q218" i="13"/>
  <c r="D218" i="13"/>
  <c r="AC217" i="13" s="1"/>
  <c r="C218" i="13"/>
  <c r="Q217" i="13"/>
  <c r="D217" i="13"/>
  <c r="C217" i="13"/>
  <c r="AC216" i="13"/>
  <c r="C216" i="13"/>
  <c r="AC215" i="13"/>
  <c r="Z215" i="13" s="1"/>
  <c r="AB215" i="13"/>
  <c r="Q215" i="13"/>
  <c r="D215" i="13"/>
  <c r="AC211" i="13" s="1"/>
  <c r="C215" i="13"/>
  <c r="C214" i="13"/>
  <c r="Z213" i="13"/>
  <c r="Q213" i="13"/>
  <c r="D213" i="13"/>
  <c r="C213" i="13"/>
  <c r="AC212" i="13"/>
  <c r="AB212" i="13"/>
  <c r="Z212" i="13" s="1"/>
  <c r="Q212" i="13"/>
  <c r="D212" i="13"/>
  <c r="C212" i="13"/>
  <c r="C211" i="13"/>
  <c r="AB210" i="13"/>
  <c r="Q210" i="13"/>
  <c r="D210" i="13"/>
  <c r="C210" i="13"/>
  <c r="AC209" i="13"/>
  <c r="AB209" i="13"/>
  <c r="Z209" i="13" s="1"/>
  <c r="Q209" i="13"/>
  <c r="D209" i="13"/>
  <c r="AC208" i="13" s="1"/>
  <c r="Z208" i="13" s="1"/>
  <c r="C209" i="13"/>
  <c r="AB208" i="13"/>
  <c r="Q208" i="13"/>
  <c r="D208" i="13"/>
  <c r="AC207" i="13" s="1"/>
  <c r="C208" i="13"/>
  <c r="Q207" i="13"/>
  <c r="D207" i="13"/>
  <c r="AC206" i="13" s="1"/>
  <c r="C207" i="13"/>
  <c r="Q206" i="13"/>
  <c r="D206" i="13"/>
  <c r="C206" i="13"/>
  <c r="AC205" i="13"/>
  <c r="AB205" i="13"/>
  <c r="Z205" i="13" s="1"/>
  <c r="Q205" i="13"/>
  <c r="D205" i="13"/>
  <c r="C205" i="13"/>
  <c r="C204" i="13"/>
  <c r="Z203" i="13"/>
  <c r="Q203" i="13"/>
  <c r="D203" i="13"/>
  <c r="AC202" i="13" s="1"/>
  <c r="C203" i="13"/>
  <c r="Q202" i="13"/>
  <c r="D202" i="13"/>
  <c r="C202" i="13"/>
  <c r="AC201" i="13"/>
  <c r="AB201" i="13"/>
  <c r="Z201" i="13" s="1"/>
  <c r="C201" i="13"/>
  <c r="AC200" i="13"/>
  <c r="AB200" i="13"/>
  <c r="Z200" i="13" s="1"/>
  <c r="Q200" i="13"/>
  <c r="D200" i="13"/>
  <c r="C200" i="13"/>
  <c r="AC199" i="13"/>
  <c r="AB199" i="13"/>
  <c r="Z199" i="13"/>
  <c r="C199" i="13"/>
  <c r="C198" i="13"/>
  <c r="C197" i="13"/>
  <c r="Z196" i="13"/>
  <c r="R196" i="13"/>
  <c r="D196" i="13"/>
  <c r="C196" i="13"/>
  <c r="AC195" i="13"/>
  <c r="AB195" i="13"/>
  <c r="Z195" i="13" s="1"/>
  <c r="R195" i="13"/>
  <c r="D195" i="13"/>
  <c r="AC194" i="13" s="1"/>
  <c r="C195" i="13"/>
  <c r="R194" i="13"/>
  <c r="D194" i="13"/>
  <c r="C194" i="13"/>
  <c r="AC193" i="13"/>
  <c r="AB193" i="13"/>
  <c r="Z193" i="13" s="1"/>
  <c r="R193" i="13"/>
  <c r="D193" i="13"/>
  <c r="AC192" i="13" s="1"/>
  <c r="Z192" i="13" s="1"/>
  <c r="C193" i="13"/>
  <c r="AB192" i="13"/>
  <c r="R192" i="13"/>
  <c r="D192" i="13"/>
  <c r="AB191" i="13" s="1"/>
  <c r="Z191" i="13" s="1"/>
  <c r="C192" i="13"/>
  <c r="AC191" i="13"/>
  <c r="R191" i="13"/>
  <c r="D191" i="13"/>
  <c r="AC190" i="13" s="1"/>
  <c r="C191" i="13"/>
  <c r="R190" i="13"/>
  <c r="D190" i="13"/>
  <c r="AB189" i="13" s="1"/>
  <c r="Z189" i="13" s="1"/>
  <c r="C190" i="13"/>
  <c r="AC189" i="13"/>
  <c r="R189" i="13"/>
  <c r="D189" i="13"/>
  <c r="AC188" i="13" s="1"/>
  <c r="C189" i="13"/>
  <c r="R188" i="13"/>
  <c r="D188" i="13"/>
  <c r="C188" i="13"/>
  <c r="AC187" i="13"/>
  <c r="AB187" i="13"/>
  <c r="Z187" i="13" s="1"/>
  <c r="R187" i="13"/>
  <c r="D187" i="13"/>
  <c r="C187" i="13"/>
  <c r="C186" i="13"/>
  <c r="C185" i="13"/>
  <c r="Z184" i="13"/>
  <c r="R184" i="13"/>
  <c r="D184" i="13"/>
  <c r="AC183" i="13" s="1"/>
  <c r="C184" i="13"/>
  <c r="AE183" i="13"/>
  <c r="AD183" i="13"/>
  <c r="R183" i="13"/>
  <c r="D183" i="13"/>
  <c r="AD182" i="13" s="1"/>
  <c r="C183" i="13"/>
  <c r="AE182" i="13"/>
  <c r="AC182" i="13"/>
  <c r="R182" i="13"/>
  <c r="D182" i="13"/>
  <c r="AC181" i="13" s="1"/>
  <c r="C182" i="13"/>
  <c r="AE181" i="13"/>
  <c r="AD181" i="13"/>
  <c r="R181" i="13"/>
  <c r="D181" i="13"/>
  <c r="AD180" i="13" s="1"/>
  <c r="C181" i="13"/>
  <c r="AE180" i="13"/>
  <c r="AC180" i="13"/>
  <c r="R180" i="13"/>
  <c r="D180" i="13"/>
  <c r="AC179" i="13" s="1"/>
  <c r="C180" i="13"/>
  <c r="AE179" i="13"/>
  <c r="AD179" i="13"/>
  <c r="R179" i="13"/>
  <c r="D179" i="13"/>
  <c r="AD178" i="13" s="1"/>
  <c r="C179" i="13"/>
  <c r="AE178" i="13"/>
  <c r="AC178" i="13"/>
  <c r="R178" i="13"/>
  <c r="D178" i="13"/>
  <c r="C178" i="13"/>
  <c r="C177" i="13"/>
  <c r="C176" i="13"/>
  <c r="Z175" i="13"/>
  <c r="Q175" i="13"/>
  <c r="D175" i="13"/>
  <c r="C175" i="13"/>
  <c r="AC174" i="13"/>
  <c r="AB174" i="13"/>
  <c r="Z174" i="13"/>
  <c r="Q174" i="13"/>
  <c r="D174" i="13"/>
  <c r="AB173" i="13" s="1"/>
  <c r="Z173" i="13" s="1"/>
  <c r="C174" i="13"/>
  <c r="AC173" i="13"/>
  <c r="Q173" i="13"/>
  <c r="D173" i="13"/>
  <c r="AC172" i="13" s="1"/>
  <c r="C173" i="13"/>
  <c r="Q172" i="13"/>
  <c r="D172" i="13"/>
  <c r="AB171" i="13" s="1"/>
  <c r="Z171" i="13" s="1"/>
  <c r="C172" i="13"/>
  <c r="AC171" i="13"/>
  <c r="Q171" i="13"/>
  <c r="D171" i="13"/>
  <c r="AC170" i="13" s="1"/>
  <c r="C171" i="13"/>
  <c r="Q170" i="13"/>
  <c r="D170" i="13"/>
  <c r="AC164" i="13" s="1"/>
  <c r="C170" i="13"/>
  <c r="C169" i="13"/>
  <c r="Z168" i="13"/>
  <c r="Q168" i="13"/>
  <c r="D168" i="13"/>
  <c r="AC167" i="13" s="1"/>
  <c r="C168" i="13"/>
  <c r="Q167" i="13"/>
  <c r="D167" i="13"/>
  <c r="C167" i="13"/>
  <c r="AC166" i="13"/>
  <c r="AB166" i="13"/>
  <c r="Z166" i="13" s="1"/>
  <c r="Q166" i="13"/>
  <c r="D166" i="13"/>
  <c r="C166" i="13"/>
  <c r="AC165" i="13"/>
  <c r="AB165" i="13"/>
  <c r="Z165" i="13"/>
  <c r="C165" i="13"/>
  <c r="AB164" i="13"/>
  <c r="Q164" i="13"/>
  <c r="D164" i="13"/>
  <c r="C164" i="13"/>
  <c r="AC163" i="13"/>
  <c r="AB163" i="13"/>
  <c r="Z163" i="13" s="1"/>
  <c r="Q163" i="13"/>
  <c r="D163" i="13"/>
  <c r="AB155" i="13" s="1"/>
  <c r="Z155" i="13" s="1"/>
  <c r="C163" i="13"/>
  <c r="C162" i="13"/>
  <c r="Z161" i="13"/>
  <c r="Q161" i="13"/>
  <c r="D161" i="13"/>
  <c r="AC160" i="13" s="1"/>
  <c r="C161" i="13"/>
  <c r="Q160" i="13"/>
  <c r="D160" i="13"/>
  <c r="C160" i="13"/>
  <c r="AC159" i="13"/>
  <c r="AB159" i="13"/>
  <c r="Z159" i="13" s="1"/>
  <c r="Q159" i="13"/>
  <c r="D159" i="13"/>
  <c r="C159" i="13"/>
  <c r="AC158" i="13"/>
  <c r="AB158" i="13"/>
  <c r="Z158" i="13"/>
  <c r="Q158" i="13"/>
  <c r="D158" i="13"/>
  <c r="AB157" i="13" s="1"/>
  <c r="Z157" i="13" s="1"/>
  <c r="C158" i="13"/>
  <c r="AC157" i="13"/>
  <c r="Q157" i="13"/>
  <c r="D157" i="13"/>
  <c r="AC156" i="13" s="1"/>
  <c r="C157" i="13"/>
  <c r="Q156" i="13"/>
  <c r="D156" i="13"/>
  <c r="C156" i="13"/>
  <c r="AC155" i="13"/>
  <c r="C155" i="13"/>
  <c r="AC154" i="13"/>
  <c r="Z154" i="13" s="1"/>
  <c r="AB154" i="13"/>
  <c r="Q154" i="13"/>
  <c r="D154" i="13"/>
  <c r="AC139" i="13" s="1"/>
  <c r="C154" i="13"/>
  <c r="C153" i="13"/>
  <c r="Z152" i="13"/>
  <c r="Q152" i="13"/>
  <c r="D152" i="13"/>
  <c r="C152" i="13"/>
  <c r="AC151" i="13"/>
  <c r="AB151" i="13"/>
  <c r="Z151" i="13" s="1"/>
  <c r="Q151" i="13"/>
  <c r="D151" i="13"/>
  <c r="AC150" i="13" s="1"/>
  <c r="Z150" i="13" s="1"/>
  <c r="C151" i="13"/>
  <c r="AB150" i="13"/>
  <c r="Q150" i="13"/>
  <c r="D150" i="13"/>
  <c r="AC149" i="13" s="1"/>
  <c r="C150" i="13"/>
  <c r="Q149" i="13"/>
  <c r="D149" i="13"/>
  <c r="AC148" i="13" s="1"/>
  <c r="C149" i="13"/>
  <c r="Q148" i="13"/>
  <c r="D148" i="13"/>
  <c r="C148" i="13"/>
  <c r="AC147" i="13"/>
  <c r="AB147" i="13"/>
  <c r="Z147" i="13" s="1"/>
  <c r="Q147" i="13"/>
  <c r="D147" i="13"/>
  <c r="C147" i="13"/>
  <c r="AC146" i="13"/>
  <c r="AB146" i="13"/>
  <c r="Z146" i="13"/>
  <c r="Q146" i="13"/>
  <c r="D146" i="13"/>
  <c r="C146" i="13"/>
  <c r="AC145" i="13"/>
  <c r="AB145" i="13"/>
  <c r="Z145" i="13" s="1"/>
  <c r="Q145" i="13"/>
  <c r="D145" i="13"/>
  <c r="AB144" i="13" s="1"/>
  <c r="Z144" i="13" s="1"/>
  <c r="C145" i="13"/>
  <c r="AC144" i="13"/>
  <c r="Q144" i="13"/>
  <c r="D144" i="13"/>
  <c r="C144" i="13"/>
  <c r="AC143" i="13"/>
  <c r="AB143" i="13"/>
  <c r="Z143" i="13" s="1"/>
  <c r="Q143" i="13"/>
  <c r="D143" i="13"/>
  <c r="AC142" i="13" s="1"/>
  <c r="Z142" i="13" s="1"/>
  <c r="C143" i="13"/>
  <c r="AB142" i="13"/>
  <c r="Q142" i="13"/>
  <c r="D142" i="13"/>
  <c r="AC141" i="13" s="1"/>
  <c r="C142" i="13"/>
  <c r="Q141" i="13"/>
  <c r="D141" i="13"/>
  <c r="AC140" i="13" s="1"/>
  <c r="C141" i="13"/>
  <c r="Q140" i="13"/>
  <c r="D140" i="13"/>
  <c r="C140" i="13"/>
  <c r="AB139" i="13"/>
  <c r="Z139" i="13" s="1"/>
  <c r="C139" i="13"/>
  <c r="Q138" i="13"/>
  <c r="D138" i="13"/>
  <c r="C138" i="13"/>
  <c r="C137" i="13"/>
  <c r="C136" i="13"/>
  <c r="C135" i="13"/>
  <c r="C134" i="13"/>
  <c r="Z133" i="13"/>
  <c r="Q133" i="13"/>
  <c r="D133" i="13"/>
  <c r="AB132" i="13" s="1"/>
  <c r="C133" i="13"/>
  <c r="AJ132" i="13"/>
  <c r="AF132" i="13"/>
  <c r="AD132" i="13"/>
  <c r="AC132" i="13"/>
  <c r="Q132" i="13"/>
  <c r="D132" i="13"/>
  <c r="AJ131" i="13" s="1"/>
  <c r="C132" i="13"/>
  <c r="AH131" i="13"/>
  <c r="AC131" i="13"/>
  <c r="Q131" i="13"/>
  <c r="D131" i="13"/>
  <c r="AC130" i="13" s="1"/>
  <c r="C131" i="13"/>
  <c r="AJ130" i="13"/>
  <c r="AI130" i="13"/>
  <c r="AH130" i="13"/>
  <c r="AG130" i="13"/>
  <c r="AF130" i="13"/>
  <c r="AE130" i="13"/>
  <c r="AD130" i="13"/>
  <c r="Q130" i="13"/>
  <c r="D130" i="13"/>
  <c r="AI129" i="13" s="1"/>
  <c r="C130" i="13"/>
  <c r="AJ129" i="13"/>
  <c r="AH129" i="13"/>
  <c r="AF129" i="13"/>
  <c r="AC129" i="13"/>
  <c r="AB129" i="13"/>
  <c r="Q129" i="13"/>
  <c r="D129" i="13"/>
  <c r="AF128" i="13" s="1"/>
  <c r="C129" i="13"/>
  <c r="AJ128" i="13"/>
  <c r="AI128" i="13"/>
  <c r="AH128" i="13"/>
  <c r="AG128" i="13"/>
  <c r="AE128" i="13"/>
  <c r="AD128" i="13"/>
  <c r="AC128" i="13"/>
  <c r="Z128" i="13" s="1"/>
  <c r="AB128" i="13"/>
  <c r="Q128" i="13"/>
  <c r="D128" i="13"/>
  <c r="AC127" i="13" s="1"/>
  <c r="C128" i="13"/>
  <c r="AE127" i="13"/>
  <c r="AD127" i="13"/>
  <c r="Q127" i="13"/>
  <c r="D127" i="13"/>
  <c r="AG126" i="13" s="1"/>
  <c r="C127" i="13"/>
  <c r="AJ126" i="13"/>
  <c r="AI126" i="13"/>
  <c r="AH126" i="13"/>
  <c r="AE126" i="13"/>
  <c r="AD126" i="13"/>
  <c r="AC126" i="13"/>
  <c r="AB126" i="13"/>
  <c r="Q126" i="13"/>
  <c r="D126" i="13"/>
  <c r="AI125" i="13" s="1"/>
  <c r="C126" i="13"/>
  <c r="AJ125" i="13"/>
  <c r="AF125" i="13"/>
  <c r="Q125" i="13"/>
  <c r="D125" i="13"/>
  <c r="AJ124" i="13" s="1"/>
  <c r="C125" i="13"/>
  <c r="Q124" i="13"/>
  <c r="D124" i="13"/>
  <c r="AG123" i="13" s="1"/>
  <c r="C124" i="13"/>
  <c r="AJ123" i="13"/>
  <c r="AI123" i="13"/>
  <c r="AH123" i="13"/>
  <c r="AF123" i="13"/>
  <c r="AD123" i="13"/>
  <c r="AB123" i="13"/>
  <c r="Q123" i="13"/>
  <c r="D123" i="13"/>
  <c r="AD122" i="13" s="1"/>
  <c r="C123" i="13"/>
  <c r="AH122" i="13"/>
  <c r="AF122" i="13"/>
  <c r="AE122" i="13"/>
  <c r="Q122" i="13"/>
  <c r="D122" i="13"/>
  <c r="AH121" i="13" s="1"/>
  <c r="C122" i="13"/>
  <c r="AJ121" i="13"/>
  <c r="AI121" i="13"/>
  <c r="AE121" i="13"/>
  <c r="AC121" i="13"/>
  <c r="AB121" i="13"/>
  <c r="Q121" i="13"/>
  <c r="D121" i="13"/>
  <c r="AJ120" i="13" s="1"/>
  <c r="C121" i="13"/>
  <c r="AI120" i="13"/>
  <c r="AH120" i="13"/>
  <c r="AG120" i="13"/>
  <c r="AF120" i="13"/>
  <c r="AC120" i="13"/>
  <c r="AB120" i="13"/>
  <c r="Q120" i="13"/>
  <c r="D120" i="13"/>
  <c r="AJ119" i="13" s="1"/>
  <c r="C120" i="13"/>
  <c r="Q119" i="13"/>
  <c r="D119" i="13"/>
  <c r="AH118" i="13" s="1"/>
  <c r="C119" i="13"/>
  <c r="AJ118" i="13"/>
  <c r="AI118" i="13"/>
  <c r="Q118" i="13"/>
  <c r="D118" i="13"/>
  <c r="C118" i="13"/>
  <c r="Z117" i="13"/>
  <c r="C117" i="13"/>
  <c r="C116" i="13"/>
  <c r="Z115" i="13"/>
  <c r="Q115" i="13"/>
  <c r="D115" i="13"/>
  <c r="AC114" i="13" s="1"/>
  <c r="Z114" i="13" s="1"/>
  <c r="C115" i="13"/>
  <c r="AJ114" i="13"/>
  <c r="AI114" i="13"/>
  <c r="AH114" i="13"/>
  <c r="AG114" i="13"/>
  <c r="AF114" i="13"/>
  <c r="AE114" i="13"/>
  <c r="AD114" i="13"/>
  <c r="AB114" i="13"/>
  <c r="Q114" i="13"/>
  <c r="D114" i="13"/>
  <c r="AI113" i="13" s="1"/>
  <c r="C114" i="13"/>
  <c r="AJ113" i="13"/>
  <c r="AH113" i="13"/>
  <c r="AF113" i="13"/>
  <c r="AC113" i="13"/>
  <c r="AB113" i="13"/>
  <c r="Q113" i="13"/>
  <c r="D113" i="13"/>
  <c r="AF112" i="13" s="1"/>
  <c r="C113" i="13"/>
  <c r="AJ112" i="13"/>
  <c r="AI112" i="13"/>
  <c r="AH112" i="13"/>
  <c r="AG112" i="13"/>
  <c r="AE112" i="13"/>
  <c r="AD112" i="13"/>
  <c r="AC112" i="13"/>
  <c r="AB112" i="13"/>
  <c r="Q112" i="13"/>
  <c r="D112" i="13"/>
  <c r="AC111" i="13" s="1"/>
  <c r="C112" i="13"/>
  <c r="AE111" i="13"/>
  <c r="AD111" i="13"/>
  <c r="Q111" i="13"/>
  <c r="D111" i="13"/>
  <c r="AG110" i="13" s="1"/>
  <c r="C111" i="13"/>
  <c r="AJ110" i="13"/>
  <c r="AI110" i="13"/>
  <c r="AH110" i="13"/>
  <c r="AE110" i="13"/>
  <c r="AD110" i="13"/>
  <c r="AC110" i="13"/>
  <c r="AB110" i="13"/>
  <c r="Q110" i="13"/>
  <c r="D110" i="13"/>
  <c r="AI109" i="13" s="1"/>
  <c r="C110" i="13"/>
  <c r="AJ109" i="13"/>
  <c r="AF109" i="13"/>
  <c r="AE109" i="13"/>
  <c r="Q109" i="13"/>
  <c r="D109" i="13"/>
  <c r="AJ108" i="13" s="1"/>
  <c r="C109" i="13"/>
  <c r="Q108" i="13"/>
  <c r="D108" i="13"/>
  <c r="AG107" i="13" s="1"/>
  <c r="C108" i="13"/>
  <c r="AJ107" i="13"/>
  <c r="AI107" i="13"/>
  <c r="AH107" i="13"/>
  <c r="AF107" i="13"/>
  <c r="AD107" i="13"/>
  <c r="AB107" i="13"/>
  <c r="Q107" i="13"/>
  <c r="D107" i="13"/>
  <c r="AD106" i="13" s="1"/>
  <c r="C107" i="13"/>
  <c r="AH106" i="13"/>
  <c r="AF106" i="13"/>
  <c r="AE106" i="13"/>
  <c r="Q106" i="13"/>
  <c r="D106" i="13"/>
  <c r="AH105" i="13" s="1"/>
  <c r="C106" i="13"/>
  <c r="AJ105" i="13"/>
  <c r="AI105" i="13"/>
  <c r="AE105" i="13"/>
  <c r="AC105" i="13"/>
  <c r="AB105" i="13"/>
  <c r="Q105" i="13"/>
  <c r="D105" i="13"/>
  <c r="AJ104" i="13" s="1"/>
  <c r="C105" i="13"/>
  <c r="AI104" i="13"/>
  <c r="AH104" i="13"/>
  <c r="AG104" i="13"/>
  <c r="AF104" i="13"/>
  <c r="AC104" i="13"/>
  <c r="AB104" i="13"/>
  <c r="Q104" i="13"/>
  <c r="D104" i="13"/>
  <c r="AJ103" i="13" s="1"/>
  <c r="C104" i="13"/>
  <c r="Q103" i="13"/>
  <c r="D103" i="13"/>
  <c r="AH102" i="13" s="1"/>
  <c r="C103" i="13"/>
  <c r="AJ102" i="13"/>
  <c r="AI102" i="13"/>
  <c r="Q102" i="13"/>
  <c r="D102" i="13"/>
  <c r="AE101" i="13" s="1"/>
  <c r="C102" i="13"/>
  <c r="AJ101" i="13"/>
  <c r="AI101" i="13"/>
  <c r="AH101" i="13"/>
  <c r="AG101" i="13"/>
  <c r="AF101" i="13"/>
  <c r="AD101" i="13"/>
  <c r="AC101" i="13"/>
  <c r="AB101" i="13"/>
  <c r="Z101" i="13" s="1"/>
  <c r="Q101" i="13"/>
  <c r="D101" i="13"/>
  <c r="AB100" i="13" s="1"/>
  <c r="C101" i="13"/>
  <c r="AJ100" i="13"/>
  <c r="AF100" i="13"/>
  <c r="AD100" i="13"/>
  <c r="AC100" i="13"/>
  <c r="Q100" i="13"/>
  <c r="D100" i="13"/>
  <c r="AJ99" i="13" s="1"/>
  <c r="C100" i="13"/>
  <c r="AH99" i="13"/>
  <c r="AC99" i="13"/>
  <c r="Q99" i="13"/>
  <c r="D99" i="13"/>
  <c r="C99" i="13"/>
  <c r="AC98" i="13"/>
  <c r="AB98" i="13"/>
  <c r="Z98" i="13" s="1"/>
  <c r="C98" i="13"/>
  <c r="Z97" i="13"/>
  <c r="C97" i="13"/>
  <c r="C96" i="13"/>
  <c r="Z95" i="13"/>
  <c r="Q95" i="13"/>
  <c r="D95" i="13"/>
  <c r="C95" i="13"/>
  <c r="AD94" i="13"/>
  <c r="AC94" i="13"/>
  <c r="AB94" i="13"/>
  <c r="Z94" i="13" s="1"/>
  <c r="D94" i="13"/>
  <c r="AC93" i="13" s="1"/>
  <c r="C94" i="13"/>
  <c r="AD93" i="13"/>
  <c r="Q93" i="13"/>
  <c r="D93" i="13"/>
  <c r="AD92" i="13" s="1"/>
  <c r="C93" i="13"/>
  <c r="AB92" i="13"/>
  <c r="Q92" i="13"/>
  <c r="D92" i="13"/>
  <c r="AD91" i="13" s="1"/>
  <c r="C92" i="13"/>
  <c r="Q91" i="13"/>
  <c r="D91" i="13"/>
  <c r="AC90" i="13" s="1"/>
  <c r="C91" i="13"/>
  <c r="AD90" i="13"/>
  <c r="Q90" i="13"/>
  <c r="D90" i="13"/>
  <c r="AC89" i="13" s="1"/>
  <c r="C90" i="13"/>
  <c r="AD89" i="13"/>
  <c r="AB89" i="13"/>
  <c r="Z89" i="13" s="1"/>
  <c r="Q89" i="13"/>
  <c r="D89" i="13"/>
  <c r="C89" i="13"/>
  <c r="AD88" i="13"/>
  <c r="AC88" i="13"/>
  <c r="AB88" i="13"/>
  <c r="Z88" i="13" s="1"/>
  <c r="Q88" i="13"/>
  <c r="D88" i="13"/>
  <c r="C88" i="13"/>
  <c r="AD87" i="13"/>
  <c r="AC87" i="13"/>
  <c r="AB87" i="13"/>
  <c r="Z87" i="13" s="1"/>
  <c r="Q87" i="13"/>
  <c r="D87" i="13"/>
  <c r="AD86" i="13" s="1"/>
  <c r="Z86" i="13" s="1"/>
  <c r="C87" i="13"/>
  <c r="AC86" i="13"/>
  <c r="AB86" i="13"/>
  <c r="Q86" i="13"/>
  <c r="D86" i="13"/>
  <c r="C86" i="13"/>
  <c r="AD85" i="13"/>
  <c r="AC85" i="13"/>
  <c r="AB85" i="13"/>
  <c r="Z85" i="13"/>
  <c r="Q85" i="13"/>
  <c r="D85" i="13"/>
  <c r="C85" i="13"/>
  <c r="AD84" i="13"/>
  <c r="AC84" i="13"/>
  <c r="Z84" i="13" s="1"/>
  <c r="AB84" i="13"/>
  <c r="Q84" i="13"/>
  <c r="D84" i="13"/>
  <c r="AD83" i="13" s="1"/>
  <c r="C84" i="13"/>
  <c r="Q83" i="13"/>
  <c r="D83" i="13"/>
  <c r="AD82" i="13" s="1"/>
  <c r="C83" i="13"/>
  <c r="Q82" i="13"/>
  <c r="D82" i="13"/>
  <c r="AB81" i="13" s="1"/>
  <c r="Z81" i="13" s="1"/>
  <c r="C82" i="13"/>
  <c r="AD81" i="13"/>
  <c r="AC81" i="13"/>
  <c r="Q81" i="13"/>
  <c r="D81" i="13"/>
  <c r="AB80" i="13" s="1"/>
  <c r="Z80" i="13" s="1"/>
  <c r="C81" i="13"/>
  <c r="AD80" i="13"/>
  <c r="AC80" i="13"/>
  <c r="Q80" i="13"/>
  <c r="D80" i="13"/>
  <c r="AD79" i="13" s="1"/>
  <c r="C80" i="13"/>
  <c r="AB79" i="13"/>
  <c r="Q79" i="13"/>
  <c r="D79" i="13"/>
  <c r="C79" i="13"/>
  <c r="AD78" i="13"/>
  <c r="AC78" i="13"/>
  <c r="AB78" i="13"/>
  <c r="Z78" i="13"/>
  <c r="Q78" i="13"/>
  <c r="D78" i="13"/>
  <c r="AC77" i="13" s="1"/>
  <c r="C78" i="13"/>
  <c r="AD77" i="13"/>
  <c r="Q77" i="13"/>
  <c r="D77" i="13"/>
  <c r="C77" i="13"/>
  <c r="AC76" i="13"/>
  <c r="AB76" i="13"/>
  <c r="Z76" i="13"/>
  <c r="C76" i="13"/>
  <c r="C75" i="13"/>
  <c r="C74" i="13"/>
  <c r="Z73" i="13"/>
  <c r="Q73" i="13"/>
  <c r="D73" i="13"/>
  <c r="AJ72" i="13" s="1"/>
  <c r="C73" i="13"/>
  <c r="AI72" i="13"/>
  <c r="AH72" i="13"/>
  <c r="AG72" i="13"/>
  <c r="AB72" i="13"/>
  <c r="Q72" i="13"/>
  <c r="D72" i="13"/>
  <c r="AD71" i="13" s="1"/>
  <c r="C72" i="13"/>
  <c r="AG71" i="13"/>
  <c r="AF71" i="13"/>
  <c r="AE71" i="13"/>
  <c r="AC71" i="13"/>
  <c r="Q71" i="13"/>
  <c r="D71" i="13"/>
  <c r="AH70" i="13" s="1"/>
  <c r="C71" i="13"/>
  <c r="AJ70" i="13"/>
  <c r="AI70" i="13"/>
  <c r="AF70" i="13"/>
  <c r="AE70" i="13"/>
  <c r="AD70" i="13"/>
  <c r="AC70" i="13"/>
  <c r="AB70" i="13"/>
  <c r="Q70" i="13"/>
  <c r="D70" i="13"/>
  <c r="AG69" i="13" s="1"/>
  <c r="C70" i="13"/>
  <c r="AF69" i="13"/>
  <c r="AE69" i="13"/>
  <c r="AD69" i="13"/>
  <c r="AC69" i="13"/>
  <c r="Q69" i="13"/>
  <c r="D69" i="13"/>
  <c r="AH68" i="13" s="1"/>
  <c r="C69" i="13"/>
  <c r="AJ68" i="13"/>
  <c r="AI68" i="13"/>
  <c r="AF68" i="13"/>
  <c r="AE68" i="13"/>
  <c r="AC68" i="13"/>
  <c r="Q68" i="13"/>
  <c r="D68" i="13"/>
  <c r="AB67" i="13" s="1"/>
  <c r="Z67" i="13" s="1"/>
  <c r="C68" i="13"/>
  <c r="AG67" i="13"/>
  <c r="AF67" i="13"/>
  <c r="AE67" i="13"/>
  <c r="AD67" i="13"/>
  <c r="AC67" i="13"/>
  <c r="Q67" i="13"/>
  <c r="D67" i="13"/>
  <c r="AJ66" i="13" s="1"/>
  <c r="C67" i="13"/>
  <c r="AH66" i="13"/>
  <c r="AF66" i="13"/>
  <c r="AE66" i="13"/>
  <c r="AD66" i="13"/>
  <c r="AC66" i="13"/>
  <c r="Q66" i="13"/>
  <c r="D66" i="13"/>
  <c r="C66" i="13"/>
  <c r="AG65" i="13"/>
  <c r="AF65" i="13"/>
  <c r="AE65" i="13"/>
  <c r="AD65" i="13"/>
  <c r="AC65" i="13"/>
  <c r="AB65" i="13"/>
  <c r="Z65" i="13" s="1"/>
  <c r="Q65" i="13"/>
  <c r="D65" i="13"/>
  <c r="C65" i="13"/>
  <c r="AJ64" i="13"/>
  <c r="AI64" i="13"/>
  <c r="AH64" i="13"/>
  <c r="AG64" i="13"/>
  <c r="AF64" i="13"/>
  <c r="AE64" i="13"/>
  <c r="AD64" i="13"/>
  <c r="AC64" i="13"/>
  <c r="Z64" i="13" s="1"/>
  <c r="AB64" i="13"/>
  <c r="Q64" i="13"/>
  <c r="D64" i="13"/>
  <c r="AE62" i="13" s="1"/>
  <c r="C64" i="13"/>
  <c r="AB63" i="13"/>
  <c r="Q63" i="13"/>
  <c r="D63" i="13"/>
  <c r="AI62" i="13" s="1"/>
  <c r="C63" i="13"/>
  <c r="AJ62" i="13"/>
  <c r="AF62" i="13"/>
  <c r="Q62" i="13"/>
  <c r="D62" i="13"/>
  <c r="AG61" i="13" s="1"/>
  <c r="C62" i="13"/>
  <c r="Q61" i="13"/>
  <c r="D61" i="13"/>
  <c r="AB60" i="13" s="1"/>
  <c r="C61" i="13"/>
  <c r="AH60" i="13"/>
  <c r="AE60" i="13"/>
  <c r="Q60" i="13"/>
  <c r="D60" i="13"/>
  <c r="AE59" i="13" s="1"/>
  <c r="C60" i="13"/>
  <c r="AG59" i="13"/>
  <c r="AF59" i="13"/>
  <c r="AB59" i="13"/>
  <c r="Q59" i="13"/>
  <c r="D59" i="13"/>
  <c r="AJ58" i="13" s="1"/>
  <c r="C59" i="13"/>
  <c r="AF58" i="13"/>
  <c r="AE58" i="13"/>
  <c r="AD58" i="13"/>
  <c r="AC58" i="13"/>
  <c r="Q58" i="13"/>
  <c r="D58" i="13"/>
  <c r="AE57" i="13" s="1"/>
  <c r="C58" i="13"/>
  <c r="AG57" i="13"/>
  <c r="AF57" i="13"/>
  <c r="Q57" i="13"/>
  <c r="D57" i="13"/>
  <c r="AB56" i="13" s="1"/>
  <c r="C57" i="13"/>
  <c r="AJ56" i="13"/>
  <c r="AF56" i="13"/>
  <c r="AD56" i="13"/>
  <c r="AC56" i="13"/>
  <c r="Q56" i="13"/>
  <c r="D56" i="13"/>
  <c r="AE54" i="13" s="1"/>
  <c r="C56" i="13"/>
  <c r="AE55" i="13"/>
  <c r="Q55" i="13"/>
  <c r="D55" i="13"/>
  <c r="AI54" i="13" s="1"/>
  <c r="C55" i="13"/>
  <c r="AJ54" i="13"/>
  <c r="AH54" i="13"/>
  <c r="AF54" i="13"/>
  <c r="AB54" i="13"/>
  <c r="Q54" i="13"/>
  <c r="D54" i="13"/>
  <c r="AC53" i="13" s="1"/>
  <c r="C54" i="13"/>
  <c r="AG53" i="13"/>
  <c r="AF53" i="13"/>
  <c r="AE53" i="13"/>
  <c r="AD53" i="13"/>
  <c r="AB53" i="13"/>
  <c r="Q53" i="13"/>
  <c r="D53" i="13"/>
  <c r="AG52" i="13" s="1"/>
  <c r="Z52" i="13" s="1"/>
  <c r="C53" i="13"/>
  <c r="AJ52" i="13"/>
  <c r="AI52" i="13"/>
  <c r="AH52" i="13"/>
  <c r="AF52" i="13"/>
  <c r="AE52" i="13"/>
  <c r="AD52" i="13"/>
  <c r="AC52" i="13"/>
  <c r="AB52" i="13"/>
  <c r="Q52" i="13"/>
  <c r="D52" i="13"/>
  <c r="AE50" i="13" s="1"/>
  <c r="C52" i="13"/>
  <c r="AG51" i="13"/>
  <c r="AC51" i="13"/>
  <c r="AB51" i="13"/>
  <c r="Q51" i="13"/>
  <c r="D51" i="13"/>
  <c r="AG50" i="13" s="1"/>
  <c r="C51" i="13"/>
  <c r="AJ50" i="13"/>
  <c r="AI50" i="13"/>
  <c r="AH50" i="13"/>
  <c r="AF50" i="13"/>
  <c r="AD50" i="13"/>
  <c r="AB50" i="13"/>
  <c r="Q50" i="13"/>
  <c r="D50" i="13"/>
  <c r="AE48" i="13" s="1"/>
  <c r="C50" i="13"/>
  <c r="AE49" i="13"/>
  <c r="AC49" i="13"/>
  <c r="AB49" i="13"/>
  <c r="Q49" i="13"/>
  <c r="D49" i="13"/>
  <c r="AJ48" i="13" s="1"/>
  <c r="C49" i="13"/>
  <c r="AI48" i="13"/>
  <c r="AH48" i="13"/>
  <c r="AG48" i="13"/>
  <c r="AF48" i="13"/>
  <c r="AB48" i="13"/>
  <c r="Q48" i="13"/>
  <c r="D48" i="13"/>
  <c r="AE46" i="13" s="1"/>
  <c r="C48" i="13"/>
  <c r="Q47" i="13"/>
  <c r="D47" i="13"/>
  <c r="C47" i="13"/>
  <c r="AJ46" i="13"/>
  <c r="AI46" i="13"/>
  <c r="AH46" i="13"/>
  <c r="AG46" i="13"/>
  <c r="AB46" i="13"/>
  <c r="Q46" i="13"/>
  <c r="D46" i="13"/>
  <c r="AF45" i="13" s="1"/>
  <c r="C46" i="13"/>
  <c r="AG45" i="13"/>
  <c r="AC45" i="13"/>
  <c r="Q45" i="13"/>
  <c r="D45" i="13"/>
  <c r="C45" i="13"/>
  <c r="AJ44" i="13"/>
  <c r="AI44" i="13"/>
  <c r="AH44" i="13"/>
  <c r="AG44" i="13"/>
  <c r="AF44" i="13"/>
  <c r="AE44" i="13"/>
  <c r="AD44" i="13"/>
  <c r="AB44" i="13"/>
  <c r="Q44" i="13"/>
  <c r="D44" i="13"/>
  <c r="AF43" i="13" s="1"/>
  <c r="C44" i="13"/>
  <c r="AG43" i="13"/>
  <c r="AE43" i="13"/>
  <c r="AC43" i="13"/>
  <c r="Q43" i="13"/>
  <c r="D43" i="13"/>
  <c r="AB42" i="13" s="1"/>
  <c r="C43" i="13"/>
  <c r="AF42" i="13"/>
  <c r="AE42" i="13"/>
  <c r="AD42" i="13"/>
  <c r="Q42" i="13"/>
  <c r="D42" i="13"/>
  <c r="C42" i="13"/>
  <c r="C41" i="13"/>
  <c r="C40" i="13"/>
  <c r="Z39" i="13"/>
  <c r="Q39" i="13"/>
  <c r="D39" i="13"/>
  <c r="AB38" i="13" s="1"/>
  <c r="Z38" i="13" s="1"/>
  <c r="C39" i="13"/>
  <c r="AJ38" i="13"/>
  <c r="AI38" i="13"/>
  <c r="AH38" i="13"/>
  <c r="AG38" i="13"/>
  <c r="Q38" i="13"/>
  <c r="D38" i="13"/>
  <c r="AE36" i="13" s="1"/>
  <c r="C38" i="13"/>
  <c r="AE37" i="13"/>
  <c r="Q37" i="13"/>
  <c r="D37" i="13"/>
  <c r="AI36" i="13" s="1"/>
  <c r="C37" i="13"/>
  <c r="AJ36" i="13"/>
  <c r="AH36" i="13"/>
  <c r="AF36" i="13"/>
  <c r="AB36" i="13"/>
  <c r="Q36" i="13"/>
  <c r="D36" i="13"/>
  <c r="AC35" i="13" s="1"/>
  <c r="C36" i="13"/>
  <c r="AG35" i="13"/>
  <c r="AF35" i="13"/>
  <c r="AE35" i="13"/>
  <c r="AD35" i="13"/>
  <c r="AB35" i="13"/>
  <c r="Q35" i="13"/>
  <c r="D35" i="13"/>
  <c r="AG34" i="13" s="1"/>
  <c r="Z34" i="13" s="1"/>
  <c r="C35" i="13"/>
  <c r="AJ34" i="13"/>
  <c r="AI34" i="13"/>
  <c r="AH34" i="13"/>
  <c r="AF34" i="13"/>
  <c r="AE34" i="13"/>
  <c r="AD34" i="13"/>
  <c r="AC34" i="13"/>
  <c r="AB34" i="13"/>
  <c r="Q34" i="13"/>
  <c r="D34" i="13"/>
  <c r="AE32" i="13" s="1"/>
  <c r="C34" i="13"/>
  <c r="AG33" i="13"/>
  <c r="AC33" i="13"/>
  <c r="AB33" i="13"/>
  <c r="Q33" i="13"/>
  <c r="D33" i="13"/>
  <c r="AG32" i="13" s="1"/>
  <c r="C33" i="13"/>
  <c r="AJ32" i="13"/>
  <c r="AI32" i="13"/>
  <c r="AH32" i="13"/>
  <c r="AF32" i="13"/>
  <c r="AD32" i="13"/>
  <c r="AB32" i="13"/>
  <c r="Q32" i="13"/>
  <c r="D32" i="13"/>
  <c r="AE30" i="13" s="1"/>
  <c r="C32" i="13"/>
  <c r="AC31" i="13"/>
  <c r="AB31" i="13"/>
  <c r="Q31" i="13"/>
  <c r="D31" i="13"/>
  <c r="AJ30" i="13" s="1"/>
  <c r="C31" i="13"/>
  <c r="AI30" i="13"/>
  <c r="AH30" i="13"/>
  <c r="AG30" i="13"/>
  <c r="AF30" i="13"/>
  <c r="AB30" i="13"/>
  <c r="Q30" i="13"/>
  <c r="D30" i="13"/>
  <c r="AE28" i="13" s="1"/>
  <c r="C30" i="13"/>
  <c r="Q29" i="13"/>
  <c r="D29" i="13"/>
  <c r="C29" i="13"/>
  <c r="AJ28" i="13"/>
  <c r="AI28" i="13"/>
  <c r="AH28" i="13"/>
  <c r="AG28" i="13"/>
  <c r="AB28" i="13"/>
  <c r="Q28" i="13"/>
  <c r="D28" i="13"/>
  <c r="AF27" i="13" s="1"/>
  <c r="C28" i="13"/>
  <c r="AG27" i="13"/>
  <c r="AC27" i="13"/>
  <c r="Q27" i="13"/>
  <c r="D27" i="13"/>
  <c r="C27" i="13"/>
  <c r="AJ26" i="13"/>
  <c r="AI26" i="13"/>
  <c r="AH26" i="13"/>
  <c r="AG26" i="13"/>
  <c r="AF26" i="13"/>
  <c r="AE26" i="13"/>
  <c r="AD26" i="13"/>
  <c r="AB26" i="13"/>
  <c r="Q26" i="13"/>
  <c r="D26" i="13"/>
  <c r="AF25" i="13" s="1"/>
  <c r="C26" i="13"/>
  <c r="AG25" i="13"/>
  <c r="AE25" i="13"/>
  <c r="AC25" i="13"/>
  <c r="Q25" i="13"/>
  <c r="D25" i="13"/>
  <c r="AB24" i="13" s="1"/>
  <c r="C25" i="13"/>
  <c r="AF24" i="13"/>
  <c r="AE24" i="13"/>
  <c r="AD24" i="13"/>
  <c r="Q24" i="13"/>
  <c r="D24" i="13"/>
  <c r="AD23" i="13" s="1"/>
  <c r="C24" i="13"/>
  <c r="AG23" i="13"/>
  <c r="AF23" i="13"/>
  <c r="AE23" i="13"/>
  <c r="AB23" i="13"/>
  <c r="Q23" i="13"/>
  <c r="D23" i="13"/>
  <c r="AJ22" i="13" s="1"/>
  <c r="C23" i="13"/>
  <c r="AF22" i="13"/>
  <c r="AE22" i="13"/>
  <c r="AD22" i="13"/>
  <c r="AC22" i="13"/>
  <c r="AB22" i="13"/>
  <c r="Q22" i="13"/>
  <c r="D22" i="13"/>
  <c r="AD21" i="13" s="1"/>
  <c r="C22" i="13"/>
  <c r="AG21" i="13"/>
  <c r="AF21" i="13"/>
  <c r="AE21" i="13"/>
  <c r="AC21" i="13"/>
  <c r="Q21" i="13"/>
  <c r="D21" i="13"/>
  <c r="AH20" i="13" s="1"/>
  <c r="C21" i="13"/>
  <c r="AJ20" i="13"/>
  <c r="AI20" i="13"/>
  <c r="AF20" i="13"/>
  <c r="AE20" i="13"/>
  <c r="AD20" i="13"/>
  <c r="AC20" i="13"/>
  <c r="AB20" i="13"/>
  <c r="Q20" i="13"/>
  <c r="D20" i="13"/>
  <c r="AG19" i="13" s="1"/>
  <c r="C20" i="13"/>
  <c r="AF19" i="13"/>
  <c r="AE19" i="13"/>
  <c r="AD19" i="13"/>
  <c r="AC19" i="13"/>
  <c r="Q19" i="13"/>
  <c r="D19" i="13"/>
  <c r="AH18" i="13" s="1"/>
  <c r="C19" i="13"/>
  <c r="AJ18" i="13"/>
  <c r="AI18" i="13"/>
  <c r="AF18" i="13"/>
  <c r="AE18" i="13"/>
  <c r="AC18" i="13"/>
  <c r="Q18" i="13"/>
  <c r="D18" i="13"/>
  <c r="AB17" i="13" s="1"/>
  <c r="Z17" i="13" s="1"/>
  <c r="C18" i="13"/>
  <c r="AG17" i="13"/>
  <c r="AF17" i="13"/>
  <c r="AE17" i="13"/>
  <c r="AD17" i="13"/>
  <c r="AC17" i="13"/>
  <c r="Q17" i="13"/>
  <c r="D17" i="13"/>
  <c r="AJ16" i="13" s="1"/>
  <c r="C17" i="13"/>
  <c r="AH16" i="13"/>
  <c r="AG16" i="13"/>
  <c r="AF16" i="13"/>
  <c r="AE16" i="13"/>
  <c r="AD16" i="13"/>
  <c r="AC16" i="13"/>
  <c r="Q16" i="13"/>
  <c r="D16" i="13"/>
  <c r="C16" i="13"/>
  <c r="AG15" i="13"/>
  <c r="AF15" i="13"/>
  <c r="AE15" i="13"/>
  <c r="AD15" i="13"/>
  <c r="AC15" i="13"/>
  <c r="AB15" i="13"/>
  <c r="Z15" i="13"/>
  <c r="Q15" i="13"/>
  <c r="D15" i="13"/>
  <c r="C15" i="13"/>
  <c r="AJ14" i="13"/>
  <c r="AI14" i="13"/>
  <c r="AH14" i="13"/>
  <c r="AG14" i="13"/>
  <c r="AF14" i="13"/>
  <c r="AE14" i="13"/>
  <c r="AD14" i="13"/>
  <c r="AC14" i="13"/>
  <c r="Z14" i="13" s="1"/>
  <c r="AB14" i="13"/>
  <c r="Q14" i="13"/>
  <c r="D14" i="13"/>
  <c r="AG13" i="13" s="1"/>
  <c r="C14" i="13"/>
  <c r="AB13" i="13"/>
  <c r="Q13" i="13"/>
  <c r="D13" i="13"/>
  <c r="AI12" i="13" s="1"/>
  <c r="C13" i="13"/>
  <c r="AJ12" i="13"/>
  <c r="AF12" i="13"/>
  <c r="AE12" i="13"/>
  <c r="Q12" i="13"/>
  <c r="D12" i="13"/>
  <c r="AG11" i="13" s="1"/>
  <c r="C12" i="13"/>
  <c r="Q11" i="13"/>
  <c r="D11" i="13"/>
  <c r="AB10" i="13" s="1"/>
  <c r="C11" i="13"/>
  <c r="AE10" i="13"/>
  <c r="Q10" i="13"/>
  <c r="D10" i="13"/>
  <c r="AE9" i="13" s="1"/>
  <c r="C10" i="13"/>
  <c r="AG9" i="13"/>
  <c r="AF9" i="13"/>
  <c r="AB9" i="13"/>
  <c r="Q9" i="13"/>
  <c r="D9" i="13"/>
  <c r="AJ8" i="13" s="1"/>
  <c r="C9" i="13"/>
  <c r="AF8" i="13"/>
  <c r="AE8" i="13"/>
  <c r="AD8" i="13"/>
  <c r="AC8" i="13"/>
  <c r="Q8" i="13"/>
  <c r="D8" i="13"/>
  <c r="AE7" i="13" s="1"/>
  <c r="C8" i="13"/>
  <c r="AG7" i="13"/>
  <c r="AF7" i="13"/>
  <c r="AB7" i="13"/>
  <c r="Q7" i="13"/>
  <c r="D7" i="13"/>
  <c r="AB6" i="13" s="1"/>
  <c r="C7" i="13"/>
  <c r="AJ6" i="13"/>
  <c r="AF6" i="13"/>
  <c r="AD6" i="13"/>
  <c r="AC6" i="13"/>
  <c r="Q6" i="13"/>
  <c r="D6" i="13"/>
  <c r="C6" i="13"/>
  <c r="AC5" i="13"/>
  <c r="AB5" i="13"/>
  <c r="C5" i="13"/>
  <c r="AC4" i="13"/>
  <c r="AB4" i="13"/>
  <c r="C4" i="13"/>
  <c r="C3" i="13"/>
  <c r="C2" i="13"/>
  <c r="C282" i="14"/>
  <c r="C281" i="14"/>
  <c r="Z278" i="14"/>
  <c r="D278" i="14"/>
  <c r="AC277" i="14" s="1"/>
  <c r="C278" i="14"/>
  <c r="D277" i="14"/>
  <c r="AC276" i="14" s="1"/>
  <c r="C277" i="14"/>
  <c r="D276" i="14"/>
  <c r="AC275" i="14" s="1"/>
  <c r="Z275" i="14" s="1"/>
  <c r="C276" i="14"/>
  <c r="AB275" i="14"/>
  <c r="D275" i="14"/>
  <c r="AB274" i="14" s="1"/>
  <c r="Z274" i="14" s="1"/>
  <c r="C275" i="14"/>
  <c r="AC274" i="14"/>
  <c r="D274" i="14"/>
  <c r="AB273" i="14" s="1"/>
  <c r="Z273" i="14" s="1"/>
  <c r="C274" i="14"/>
  <c r="AC273" i="14"/>
  <c r="D273" i="14"/>
  <c r="AC272" i="14" s="1"/>
  <c r="C273" i="14"/>
  <c r="D272" i="14"/>
  <c r="C272" i="14"/>
  <c r="AC271" i="14"/>
  <c r="AB271" i="14"/>
  <c r="Z271" i="14" s="1"/>
  <c r="D271" i="14"/>
  <c r="AC270" i="14" s="1"/>
  <c r="C271" i="14"/>
  <c r="AB270" i="14"/>
  <c r="D270" i="14"/>
  <c r="AB269" i="14" s="1"/>
  <c r="Z269" i="14" s="1"/>
  <c r="C270" i="14"/>
  <c r="AC269" i="14"/>
  <c r="D269" i="14"/>
  <c r="AC268" i="14" s="1"/>
  <c r="C269" i="14"/>
  <c r="AB268" i="14"/>
  <c r="D268" i="14"/>
  <c r="C268" i="14"/>
  <c r="AC267" i="14"/>
  <c r="Z267" i="14" s="1"/>
  <c r="AB267" i="14"/>
  <c r="D267" i="14"/>
  <c r="C267" i="14"/>
  <c r="AC266" i="14"/>
  <c r="AB266" i="14"/>
  <c r="Z266" i="14" s="1"/>
  <c r="D266" i="14"/>
  <c r="C266" i="14"/>
  <c r="AC265" i="14"/>
  <c r="AB265" i="14"/>
  <c r="Z265" i="14" s="1"/>
  <c r="D265" i="14"/>
  <c r="C265" i="14"/>
  <c r="AB264" i="14"/>
  <c r="Z264" i="14"/>
  <c r="D264" i="14"/>
  <c r="C264" i="14"/>
  <c r="Z263" i="14"/>
  <c r="C263" i="14"/>
  <c r="Z261" i="14"/>
  <c r="D261" i="14"/>
  <c r="AC260" i="14" s="1"/>
  <c r="C261" i="14"/>
  <c r="AB260" i="14"/>
  <c r="Z260" i="14" s="1"/>
  <c r="D260" i="14"/>
  <c r="AC259" i="14" s="1"/>
  <c r="C260" i="14"/>
  <c r="D259" i="14"/>
  <c r="AC258" i="14" s="1"/>
  <c r="C259" i="14"/>
  <c r="D258" i="14"/>
  <c r="AC257" i="14" s="1"/>
  <c r="C258" i="14"/>
  <c r="D257" i="14"/>
  <c r="C257" i="14"/>
  <c r="AC256" i="14"/>
  <c r="Z256" i="14" s="1"/>
  <c r="AB256" i="14"/>
  <c r="D256" i="14"/>
  <c r="AC255" i="14" s="1"/>
  <c r="C256" i="14"/>
  <c r="D255" i="14"/>
  <c r="AC254" i="14" s="1"/>
  <c r="C255" i="14"/>
  <c r="D254" i="14"/>
  <c r="C254" i="14"/>
  <c r="AC253" i="14"/>
  <c r="AB253" i="14"/>
  <c r="Z253" i="14" s="1"/>
  <c r="D253" i="14"/>
  <c r="C253" i="14"/>
  <c r="AC252" i="14"/>
  <c r="Z252" i="14" s="1"/>
  <c r="AB252" i="14"/>
  <c r="D252" i="14"/>
  <c r="C252" i="14"/>
  <c r="AC251" i="14"/>
  <c r="AB251" i="14"/>
  <c r="Z251" i="14" s="1"/>
  <c r="D251" i="14"/>
  <c r="C251" i="14"/>
  <c r="AC250" i="14"/>
  <c r="AB250" i="14"/>
  <c r="Z250" i="14" s="1"/>
  <c r="C250" i="14"/>
  <c r="Z248" i="14"/>
  <c r="D248" i="14"/>
  <c r="AC247" i="14" s="1"/>
  <c r="C248" i="14"/>
  <c r="D247" i="14"/>
  <c r="AC246" i="14" s="1"/>
  <c r="C247" i="14"/>
  <c r="D246" i="14"/>
  <c r="C246" i="14"/>
  <c r="AC245" i="14"/>
  <c r="AB245" i="14"/>
  <c r="Z245" i="14" s="1"/>
  <c r="D245" i="14"/>
  <c r="C245" i="14"/>
  <c r="AC244" i="14"/>
  <c r="Z244" i="14" s="1"/>
  <c r="AB244" i="14"/>
  <c r="D244" i="14"/>
  <c r="C244" i="14"/>
  <c r="AC243" i="14"/>
  <c r="AB243" i="14"/>
  <c r="Z243" i="14" s="1"/>
  <c r="D243" i="14"/>
  <c r="C243" i="14"/>
  <c r="AC242" i="14"/>
  <c r="AB242" i="14"/>
  <c r="Z242" i="14" s="1"/>
  <c r="D242" i="14"/>
  <c r="C242" i="14"/>
  <c r="AC241" i="14"/>
  <c r="AB241" i="14"/>
  <c r="Z241" i="14" s="1"/>
  <c r="D241" i="14"/>
  <c r="AC240" i="14" s="1"/>
  <c r="C241" i="14"/>
  <c r="D240" i="14"/>
  <c r="C240" i="14"/>
  <c r="AC239" i="14"/>
  <c r="AB239" i="14"/>
  <c r="Z239" i="14"/>
  <c r="D239" i="14"/>
  <c r="AB238" i="14" s="1"/>
  <c r="Z238" i="14" s="1"/>
  <c r="C239" i="14"/>
  <c r="D238" i="14"/>
  <c r="C238" i="14"/>
  <c r="AC237" i="14"/>
  <c r="Z237" i="14" s="1"/>
  <c r="AB237" i="14"/>
  <c r="C237" i="14"/>
  <c r="Z236" i="14"/>
  <c r="C236" i="14"/>
  <c r="C235" i="14"/>
  <c r="Z234" i="14"/>
  <c r="D234" i="14"/>
  <c r="C234" i="14"/>
  <c r="AC233" i="14"/>
  <c r="Z233" i="14" s="1"/>
  <c r="AB233" i="14"/>
  <c r="D233" i="14"/>
  <c r="AC232" i="14" s="1"/>
  <c r="C233" i="14"/>
  <c r="D232" i="14"/>
  <c r="AC231" i="14" s="1"/>
  <c r="C232" i="14"/>
  <c r="D231" i="14"/>
  <c r="C231" i="14"/>
  <c r="AC230" i="14"/>
  <c r="AB230" i="14"/>
  <c r="Z230" i="14" s="1"/>
  <c r="C230" i="14"/>
  <c r="C229" i="14"/>
  <c r="Z228" i="14"/>
  <c r="Q228" i="14"/>
  <c r="D228" i="14"/>
  <c r="C228" i="14"/>
  <c r="C227" i="14"/>
  <c r="Z226" i="14"/>
  <c r="Q226" i="14"/>
  <c r="D226" i="14"/>
  <c r="C226" i="14"/>
  <c r="AC225" i="14"/>
  <c r="AB225" i="14"/>
  <c r="Z225" i="14"/>
  <c r="Q225" i="14"/>
  <c r="D225" i="14"/>
  <c r="C225" i="14"/>
  <c r="AC224" i="14"/>
  <c r="AB224" i="14"/>
  <c r="Z224" i="14" s="1"/>
  <c r="Q224" i="14"/>
  <c r="D224" i="14"/>
  <c r="AB223" i="14" s="1"/>
  <c r="Z223" i="14" s="1"/>
  <c r="C224" i="14"/>
  <c r="AC223" i="14"/>
  <c r="Q223" i="14"/>
  <c r="D223" i="14"/>
  <c r="C223" i="14"/>
  <c r="AC222" i="14"/>
  <c r="AB222" i="14"/>
  <c r="Z222" i="14" s="1"/>
  <c r="Q222" i="14"/>
  <c r="D222" i="14"/>
  <c r="AC221" i="14" s="1"/>
  <c r="C222" i="14"/>
  <c r="Q221" i="14"/>
  <c r="D221" i="14"/>
  <c r="AC220" i="14" s="1"/>
  <c r="C221" i="14"/>
  <c r="Q220" i="14"/>
  <c r="D220" i="14"/>
  <c r="AC219" i="14" s="1"/>
  <c r="C220" i="14"/>
  <c r="Q219" i="14"/>
  <c r="D219" i="14"/>
  <c r="AC218" i="14" s="1"/>
  <c r="C219" i="14"/>
  <c r="Q218" i="14"/>
  <c r="D218" i="14"/>
  <c r="C218" i="14"/>
  <c r="AC217" i="14"/>
  <c r="AB217" i="14"/>
  <c r="Z217" i="14"/>
  <c r="Q217" i="14"/>
  <c r="D217" i="14"/>
  <c r="C217" i="14"/>
  <c r="AC216" i="14"/>
  <c r="AB216" i="14"/>
  <c r="Z216" i="14" s="1"/>
  <c r="Q216" i="14"/>
  <c r="D216" i="14"/>
  <c r="AB215" i="14" s="1"/>
  <c r="Z215" i="14" s="1"/>
  <c r="C216" i="14"/>
  <c r="AC215" i="14"/>
  <c r="Q215" i="14"/>
  <c r="D215" i="14"/>
  <c r="C215" i="14"/>
  <c r="AC214" i="14"/>
  <c r="AB214" i="14"/>
  <c r="Z214" i="14" s="1"/>
  <c r="C214" i="14"/>
  <c r="AC213" i="14"/>
  <c r="AB213" i="14"/>
  <c r="Z213" i="14" s="1"/>
  <c r="Q213" i="14"/>
  <c r="D213" i="14"/>
  <c r="AB212" i="14" s="1"/>
  <c r="Z212" i="14" s="1"/>
  <c r="C213" i="14"/>
  <c r="AC212" i="14"/>
  <c r="Q212" i="14"/>
  <c r="D212" i="14"/>
  <c r="C212" i="14"/>
  <c r="AC211" i="14"/>
  <c r="AB211" i="14"/>
  <c r="Z211" i="14" s="1"/>
  <c r="Q211" i="14"/>
  <c r="D211" i="14"/>
  <c r="AC210" i="14" s="1"/>
  <c r="C211" i="14"/>
  <c r="Q210" i="14"/>
  <c r="D210" i="14"/>
  <c r="AC209" i="14" s="1"/>
  <c r="C210" i="14"/>
  <c r="Q209" i="14"/>
  <c r="D209" i="14"/>
  <c r="AC208" i="14" s="1"/>
  <c r="C209" i="14"/>
  <c r="Q208" i="14"/>
  <c r="D208" i="14"/>
  <c r="AC199" i="14" s="1"/>
  <c r="C208" i="14"/>
  <c r="C207" i="14"/>
  <c r="Z206" i="14"/>
  <c r="Q206" i="14"/>
  <c r="D206" i="14"/>
  <c r="C206" i="14"/>
  <c r="AC205" i="14"/>
  <c r="AB205" i="14"/>
  <c r="Z205" i="14" s="1"/>
  <c r="Q205" i="14"/>
  <c r="D205" i="14"/>
  <c r="AC204" i="14" s="1"/>
  <c r="C205" i="14"/>
  <c r="AB204" i="14"/>
  <c r="Q204" i="14"/>
  <c r="D204" i="14"/>
  <c r="AC203" i="14" s="1"/>
  <c r="C204" i="14"/>
  <c r="Q203" i="14"/>
  <c r="D203" i="14"/>
  <c r="AC202" i="14" s="1"/>
  <c r="C203" i="14"/>
  <c r="AB202" i="14"/>
  <c r="Z202" i="14" s="1"/>
  <c r="Q202" i="14"/>
  <c r="D202" i="14"/>
  <c r="AB201" i="14" s="1"/>
  <c r="Z201" i="14" s="1"/>
  <c r="C202" i="14"/>
  <c r="AC201" i="14"/>
  <c r="Q201" i="14"/>
  <c r="D201" i="14"/>
  <c r="C201" i="14"/>
  <c r="C200" i="14"/>
  <c r="AB199" i="14"/>
  <c r="Q199" i="14"/>
  <c r="D199" i="14"/>
  <c r="AC193" i="14" s="1"/>
  <c r="C199" i="14"/>
  <c r="C198" i="14"/>
  <c r="Z197" i="14"/>
  <c r="Q197" i="14"/>
  <c r="D197" i="14"/>
  <c r="AB196" i="14" s="1"/>
  <c r="Z196" i="14" s="1"/>
  <c r="C197" i="14"/>
  <c r="AC196" i="14"/>
  <c r="Q196" i="14"/>
  <c r="D196" i="14"/>
  <c r="C196" i="14"/>
  <c r="AC195" i="14"/>
  <c r="AB195" i="14"/>
  <c r="Z195" i="14" s="1"/>
  <c r="Q195" i="14"/>
  <c r="D195" i="14"/>
  <c r="AC194" i="14" s="1"/>
  <c r="C195" i="14"/>
  <c r="Q194" i="14"/>
  <c r="D194" i="14"/>
  <c r="C194" i="14"/>
  <c r="C193" i="14"/>
  <c r="AC192" i="14"/>
  <c r="AB192" i="14"/>
  <c r="Z192" i="14" s="1"/>
  <c r="Q192" i="14"/>
  <c r="D192" i="14"/>
  <c r="C192" i="14"/>
  <c r="AC191" i="14"/>
  <c r="AB191" i="14"/>
  <c r="Z191" i="14" s="1"/>
  <c r="C191" i="14"/>
  <c r="C190" i="14"/>
  <c r="C189" i="14"/>
  <c r="Z188" i="14"/>
  <c r="R188" i="14"/>
  <c r="D188" i="14"/>
  <c r="C188" i="14"/>
  <c r="AC187" i="14"/>
  <c r="AB187" i="14"/>
  <c r="Z187" i="14" s="1"/>
  <c r="R187" i="14"/>
  <c r="D187" i="14"/>
  <c r="AC186" i="14" s="1"/>
  <c r="C187" i="14"/>
  <c r="R186" i="14"/>
  <c r="D186" i="14"/>
  <c r="AC185" i="14" s="1"/>
  <c r="C186" i="14"/>
  <c r="R185" i="14"/>
  <c r="D185" i="14"/>
  <c r="C185" i="14"/>
  <c r="C184" i="14"/>
  <c r="C183" i="14"/>
  <c r="Z182" i="14"/>
  <c r="R182" i="14"/>
  <c r="D182" i="14"/>
  <c r="AE181" i="14" s="1"/>
  <c r="C182" i="14"/>
  <c r="AC181" i="14"/>
  <c r="R181" i="14"/>
  <c r="D181" i="14"/>
  <c r="AC180" i="14" s="1"/>
  <c r="C181" i="14"/>
  <c r="AE180" i="14"/>
  <c r="AD180" i="14"/>
  <c r="R180" i="14"/>
  <c r="D180" i="14"/>
  <c r="AE179" i="14" s="1"/>
  <c r="C180" i="14"/>
  <c r="AC179" i="14"/>
  <c r="R179" i="14"/>
  <c r="D179" i="14"/>
  <c r="C179" i="14"/>
  <c r="C178" i="14"/>
  <c r="C177" i="14"/>
  <c r="C176" i="14"/>
  <c r="Z175" i="14"/>
  <c r="Q175" i="14"/>
  <c r="D175" i="14"/>
  <c r="AC174" i="14" s="1"/>
  <c r="C175" i="14"/>
  <c r="Q174" i="14"/>
  <c r="D174" i="14"/>
  <c r="C174" i="14"/>
  <c r="AC173" i="14"/>
  <c r="AB173" i="14"/>
  <c r="Z173" i="14" s="1"/>
  <c r="Q173" i="14"/>
  <c r="D173" i="14"/>
  <c r="AC172" i="14" s="1"/>
  <c r="C173" i="14"/>
  <c r="AB172" i="14"/>
  <c r="Z172" i="14" s="1"/>
  <c r="Q172" i="14"/>
  <c r="D172" i="14"/>
  <c r="AC171" i="14" s="1"/>
  <c r="C172" i="14"/>
  <c r="Q171" i="14"/>
  <c r="D171" i="14"/>
  <c r="AC170" i="14" s="1"/>
  <c r="C171" i="14"/>
  <c r="AB170" i="14"/>
  <c r="Q170" i="14"/>
  <c r="D170" i="14"/>
  <c r="AB169" i="14" s="1"/>
  <c r="Z169" i="14" s="1"/>
  <c r="C170" i="14"/>
  <c r="AC169" i="14"/>
  <c r="Q169" i="14"/>
  <c r="D169" i="14"/>
  <c r="AC168" i="14" s="1"/>
  <c r="C169" i="14"/>
  <c r="Q168" i="14"/>
  <c r="D168" i="14"/>
  <c r="C168" i="14"/>
  <c r="AC167" i="14"/>
  <c r="Z167" i="14" s="1"/>
  <c r="AB167" i="14"/>
  <c r="Q167" i="14"/>
  <c r="D167" i="14"/>
  <c r="AC166" i="14" s="1"/>
  <c r="C167" i="14"/>
  <c r="Q166" i="14"/>
  <c r="D166" i="14"/>
  <c r="C166" i="14"/>
  <c r="AC165" i="14"/>
  <c r="AB165" i="14"/>
  <c r="Z165" i="14" s="1"/>
  <c r="Q165" i="14"/>
  <c r="D165" i="14"/>
  <c r="AC164" i="14" s="1"/>
  <c r="C165" i="14"/>
  <c r="AB164" i="14"/>
  <c r="Q164" i="14"/>
  <c r="D164" i="14"/>
  <c r="AC163" i="14" s="1"/>
  <c r="C164" i="14"/>
  <c r="Q163" i="14"/>
  <c r="D163" i="14"/>
  <c r="AC162" i="14" s="1"/>
  <c r="C163" i="14"/>
  <c r="AB162" i="14"/>
  <c r="Z162" i="14" s="1"/>
  <c r="Q162" i="14"/>
  <c r="D162" i="14"/>
  <c r="C162" i="14"/>
  <c r="Z161" i="14"/>
  <c r="C161" i="14"/>
  <c r="Z160" i="14"/>
  <c r="Q160" i="14"/>
  <c r="D160" i="14"/>
  <c r="AC159" i="14" s="1"/>
  <c r="C160" i="14"/>
  <c r="Q159" i="14"/>
  <c r="D159" i="14"/>
  <c r="C159" i="14"/>
  <c r="C158" i="14"/>
  <c r="Z157" i="14"/>
  <c r="Q157" i="14"/>
  <c r="D157" i="14"/>
  <c r="AC156" i="14" s="1"/>
  <c r="C157" i="14"/>
  <c r="Q156" i="14"/>
  <c r="D156" i="14"/>
  <c r="AC155" i="14" s="1"/>
  <c r="C156" i="14"/>
  <c r="Q155" i="14"/>
  <c r="D155" i="14"/>
  <c r="AC154" i="14" s="1"/>
  <c r="C155" i="14"/>
  <c r="Q154" i="14"/>
  <c r="D154" i="14"/>
  <c r="AC153" i="14" s="1"/>
  <c r="C154" i="14"/>
  <c r="Q153" i="14"/>
  <c r="D153" i="14"/>
  <c r="C153" i="14"/>
  <c r="AC152" i="14"/>
  <c r="AB152" i="14"/>
  <c r="Z152" i="14"/>
  <c r="Q152" i="14"/>
  <c r="D152" i="14"/>
  <c r="C152" i="14"/>
  <c r="AC151" i="14"/>
  <c r="AB151" i="14"/>
  <c r="Z151" i="14" s="1"/>
  <c r="Q151" i="14"/>
  <c r="D151" i="14"/>
  <c r="AB150" i="14" s="1"/>
  <c r="Z150" i="14" s="1"/>
  <c r="C151" i="14"/>
  <c r="AC150" i="14"/>
  <c r="Q150" i="14"/>
  <c r="D150" i="14"/>
  <c r="C150" i="14"/>
  <c r="AC149" i="14"/>
  <c r="AB149" i="14"/>
  <c r="Z149" i="14" s="1"/>
  <c r="Q149" i="14"/>
  <c r="D149" i="14"/>
  <c r="C149" i="14"/>
  <c r="AC148" i="14"/>
  <c r="AB148" i="14"/>
  <c r="Z148" i="14" s="1"/>
  <c r="C148" i="14"/>
  <c r="AC147" i="14"/>
  <c r="AB147" i="14"/>
  <c r="Z147" i="14" s="1"/>
  <c r="Q147" i="14"/>
  <c r="D147" i="14"/>
  <c r="AC134" i="14" s="1"/>
  <c r="C147" i="14"/>
  <c r="C146" i="14"/>
  <c r="Z145" i="14"/>
  <c r="Q145" i="14"/>
  <c r="D145" i="14"/>
  <c r="AB144" i="14" s="1"/>
  <c r="Z144" i="14" s="1"/>
  <c r="C145" i="14"/>
  <c r="AC144" i="14"/>
  <c r="Q144" i="14"/>
  <c r="D144" i="14"/>
  <c r="AC143" i="14" s="1"/>
  <c r="C144" i="14"/>
  <c r="Q143" i="14"/>
  <c r="D143" i="14"/>
  <c r="C143" i="14"/>
  <c r="AC142" i="14"/>
  <c r="Z142" i="14" s="1"/>
  <c r="AB142" i="14"/>
  <c r="Q142" i="14"/>
  <c r="D142" i="14"/>
  <c r="AC141" i="14" s="1"/>
  <c r="C142" i="14"/>
  <c r="Q141" i="14"/>
  <c r="D141" i="14"/>
  <c r="C141" i="14"/>
  <c r="AC140" i="14"/>
  <c r="AB140" i="14"/>
  <c r="Z140" i="14" s="1"/>
  <c r="Q140" i="14"/>
  <c r="D140" i="14"/>
  <c r="AC139" i="14" s="1"/>
  <c r="C140" i="14"/>
  <c r="AB139" i="14"/>
  <c r="Z139" i="14" s="1"/>
  <c r="Q139" i="14"/>
  <c r="D139" i="14"/>
  <c r="AC138" i="14" s="1"/>
  <c r="C139" i="14"/>
  <c r="Q138" i="14"/>
  <c r="D138" i="14"/>
  <c r="AC137" i="14" s="1"/>
  <c r="C138" i="14"/>
  <c r="AB137" i="14"/>
  <c r="Z137" i="14" s="1"/>
  <c r="Q137" i="14"/>
  <c r="D137" i="14"/>
  <c r="AB136" i="14" s="1"/>
  <c r="Z136" i="14" s="1"/>
  <c r="C137" i="14"/>
  <c r="AC136" i="14"/>
  <c r="Q136" i="14"/>
  <c r="D136" i="14"/>
  <c r="C136" i="14"/>
  <c r="C135" i="14"/>
  <c r="AB134" i="14"/>
  <c r="Q134" i="14"/>
  <c r="D134" i="14"/>
  <c r="C134" i="14"/>
  <c r="C133" i="14"/>
  <c r="C132" i="14"/>
  <c r="C131" i="14"/>
  <c r="Z130" i="14"/>
  <c r="Q130" i="14"/>
  <c r="D130" i="14"/>
  <c r="AH129" i="14" s="1"/>
  <c r="C130" i="14"/>
  <c r="AF129" i="14"/>
  <c r="AE129" i="14"/>
  <c r="AB129" i="14"/>
  <c r="Q129" i="14"/>
  <c r="D129" i="14"/>
  <c r="AE128" i="14" s="1"/>
  <c r="C129" i="14"/>
  <c r="AC128" i="14"/>
  <c r="AB128" i="14"/>
  <c r="Q128" i="14"/>
  <c r="D128" i="14"/>
  <c r="AB127" i="14" s="1"/>
  <c r="C128" i="14"/>
  <c r="Q127" i="14"/>
  <c r="D127" i="14"/>
  <c r="AJ126" i="14" s="1"/>
  <c r="C127" i="14"/>
  <c r="AI126" i="14"/>
  <c r="AH126" i="14"/>
  <c r="Q126" i="14"/>
  <c r="D126" i="14"/>
  <c r="AH125" i="14" s="1"/>
  <c r="C126" i="14"/>
  <c r="AJ125" i="14"/>
  <c r="AI125" i="14"/>
  <c r="AF125" i="14"/>
  <c r="AE125" i="14"/>
  <c r="AC125" i="14"/>
  <c r="Q125" i="14"/>
  <c r="D125" i="14"/>
  <c r="AH124" i="14" s="1"/>
  <c r="C125" i="14"/>
  <c r="AJ124" i="14"/>
  <c r="AI124" i="14"/>
  <c r="AG124" i="14"/>
  <c r="AF124" i="14"/>
  <c r="AE124" i="14"/>
  <c r="AD124" i="14"/>
  <c r="AC124" i="14"/>
  <c r="AB124" i="14"/>
  <c r="Q124" i="14"/>
  <c r="D124" i="14"/>
  <c r="AE123" i="14" s="1"/>
  <c r="C124" i="14"/>
  <c r="AJ123" i="14"/>
  <c r="AF123" i="14"/>
  <c r="AD123" i="14"/>
  <c r="AC123" i="14"/>
  <c r="AB123" i="14"/>
  <c r="Q123" i="14"/>
  <c r="D123" i="14"/>
  <c r="C123" i="14"/>
  <c r="Z122" i="14"/>
  <c r="C122" i="14"/>
  <c r="C121" i="14"/>
  <c r="Z120" i="14"/>
  <c r="Q120" i="14"/>
  <c r="D120" i="14"/>
  <c r="C120" i="14"/>
  <c r="AD119" i="14"/>
  <c r="AC119" i="14"/>
  <c r="AB119" i="14"/>
  <c r="Z119" i="14" s="1"/>
  <c r="D119" i="14"/>
  <c r="C119" i="14"/>
  <c r="AD118" i="14"/>
  <c r="AC118" i="14"/>
  <c r="Z118" i="14" s="1"/>
  <c r="AB118" i="14"/>
  <c r="Q118" i="14"/>
  <c r="D118" i="14"/>
  <c r="AD117" i="14" s="1"/>
  <c r="C118" i="14"/>
  <c r="Q117" i="14"/>
  <c r="D117" i="14"/>
  <c r="AD116" i="14" s="1"/>
  <c r="C117" i="14"/>
  <c r="Q116" i="14"/>
  <c r="D116" i="14"/>
  <c r="AD115" i="14" s="1"/>
  <c r="C116" i="14"/>
  <c r="Q115" i="14"/>
  <c r="D115" i="14"/>
  <c r="C115" i="14"/>
  <c r="AC114" i="14"/>
  <c r="AB114" i="14"/>
  <c r="Z114" i="14" s="1"/>
  <c r="C114" i="14"/>
  <c r="C113" i="14"/>
  <c r="Z112" i="14"/>
  <c r="Q112" i="14"/>
  <c r="D112" i="14"/>
  <c r="AJ111" i="14" s="1"/>
  <c r="C112" i="14"/>
  <c r="Q111" i="14"/>
  <c r="D111" i="14"/>
  <c r="AF109" i="14" s="1"/>
  <c r="C111" i="14"/>
  <c r="Q110" i="14"/>
  <c r="D110" i="14"/>
  <c r="AH109" i="14" s="1"/>
  <c r="C110" i="14"/>
  <c r="AB109" i="14"/>
  <c r="Q109" i="14"/>
  <c r="D109" i="14"/>
  <c r="AB108" i="14" s="1"/>
  <c r="C109" i="14"/>
  <c r="Q108" i="14"/>
  <c r="D108" i="14"/>
  <c r="AJ107" i="14" s="1"/>
  <c r="C108" i="14"/>
  <c r="AI107" i="14"/>
  <c r="AH107" i="14"/>
  <c r="AF107" i="14"/>
  <c r="Q107" i="14"/>
  <c r="D107" i="14"/>
  <c r="AE105" i="14" s="1"/>
  <c r="C107" i="14"/>
  <c r="AG106" i="14"/>
  <c r="AF106" i="14"/>
  <c r="AC106" i="14"/>
  <c r="AB106" i="14"/>
  <c r="Q106" i="14"/>
  <c r="D106" i="14"/>
  <c r="AB105" i="14" s="1"/>
  <c r="C106" i="14"/>
  <c r="AJ105" i="14"/>
  <c r="AF105" i="14"/>
  <c r="AD105" i="14"/>
  <c r="AC105" i="14"/>
  <c r="Q105" i="14"/>
  <c r="D105" i="14"/>
  <c r="AE103" i="14" s="1"/>
  <c r="C105" i="14"/>
  <c r="Q104" i="14"/>
  <c r="D104" i="14"/>
  <c r="C104" i="14"/>
  <c r="AJ103" i="14"/>
  <c r="AI103" i="14"/>
  <c r="AH103" i="14"/>
  <c r="AG103" i="14"/>
  <c r="AF103" i="14"/>
  <c r="AB103" i="14"/>
  <c r="Q103" i="14"/>
  <c r="D103" i="14"/>
  <c r="C103" i="14"/>
  <c r="AG102" i="14"/>
  <c r="AF102" i="14"/>
  <c r="AE102" i="14"/>
  <c r="Z102" i="14" s="1"/>
  <c r="AD102" i="14"/>
  <c r="AC102" i="14"/>
  <c r="AB102" i="14"/>
  <c r="Q102" i="14"/>
  <c r="D102" i="14"/>
  <c r="AJ101" i="14" s="1"/>
  <c r="C102" i="14"/>
  <c r="AH101" i="14"/>
  <c r="AF101" i="14"/>
  <c r="AE101" i="14"/>
  <c r="AD101" i="14"/>
  <c r="AC101" i="14"/>
  <c r="AB101" i="14"/>
  <c r="Q101" i="14"/>
  <c r="D101" i="14"/>
  <c r="AF100" i="14" s="1"/>
  <c r="C101" i="14"/>
  <c r="AG100" i="14"/>
  <c r="AE100" i="14"/>
  <c r="AB100" i="14"/>
  <c r="Q100" i="14"/>
  <c r="D100" i="14"/>
  <c r="C100" i="14"/>
  <c r="AJ99" i="14"/>
  <c r="AI99" i="14"/>
  <c r="AH99" i="14"/>
  <c r="AG99" i="14"/>
  <c r="AF99" i="14"/>
  <c r="AE99" i="14"/>
  <c r="AD99" i="14"/>
  <c r="AB99" i="14"/>
  <c r="Q99" i="14"/>
  <c r="D99" i="14"/>
  <c r="AD98" i="14" s="1"/>
  <c r="C99" i="14"/>
  <c r="AE98" i="14"/>
  <c r="AC98" i="14"/>
  <c r="AB98" i="14"/>
  <c r="Q98" i="14"/>
  <c r="D98" i="14"/>
  <c r="AB97" i="14" s="1"/>
  <c r="C98" i="14"/>
  <c r="AF97" i="14"/>
  <c r="Q97" i="14"/>
  <c r="D97" i="14"/>
  <c r="C97" i="14"/>
  <c r="AC96" i="14"/>
  <c r="AB96" i="14"/>
  <c r="C96" i="14"/>
  <c r="C95" i="14"/>
  <c r="Z94" i="14"/>
  <c r="Q94" i="14"/>
  <c r="D94" i="14"/>
  <c r="AF93" i="14" s="1"/>
  <c r="C94" i="14"/>
  <c r="AG93" i="14"/>
  <c r="AE93" i="14"/>
  <c r="AD93" i="14"/>
  <c r="AC93" i="14"/>
  <c r="AB93" i="14"/>
  <c r="Q93" i="14"/>
  <c r="D93" i="14"/>
  <c r="AC92" i="14" s="1"/>
  <c r="C93" i="14"/>
  <c r="AH92" i="14"/>
  <c r="AD92" i="14"/>
  <c r="AB92" i="14"/>
  <c r="Q92" i="14"/>
  <c r="D92" i="14"/>
  <c r="AI91" i="14" s="1"/>
  <c r="C92" i="14"/>
  <c r="AJ91" i="14"/>
  <c r="AH91" i="14"/>
  <c r="AE91" i="14"/>
  <c r="Q91" i="14"/>
  <c r="D91" i="14"/>
  <c r="AJ90" i="14" s="1"/>
  <c r="C91" i="14"/>
  <c r="Q90" i="14"/>
  <c r="D90" i="14"/>
  <c r="C90" i="14"/>
  <c r="AJ89" i="14"/>
  <c r="AI89" i="14"/>
  <c r="AH89" i="14"/>
  <c r="AG89" i="14"/>
  <c r="AF89" i="14"/>
  <c r="AE89" i="14"/>
  <c r="AD89" i="14"/>
  <c r="AC89" i="14"/>
  <c r="AB89" i="14"/>
  <c r="Z89" i="14" s="1"/>
  <c r="Q89" i="14"/>
  <c r="D89" i="14"/>
  <c r="AH88" i="14" s="1"/>
  <c r="C89" i="14"/>
  <c r="AF88" i="14"/>
  <c r="AE88" i="14"/>
  <c r="AB88" i="14"/>
  <c r="Q88" i="14"/>
  <c r="D88" i="14"/>
  <c r="AE87" i="14" s="1"/>
  <c r="C88" i="14"/>
  <c r="AC87" i="14"/>
  <c r="AB87" i="14"/>
  <c r="Q87" i="14"/>
  <c r="D87" i="14"/>
  <c r="AB86" i="14" s="1"/>
  <c r="C87" i="14"/>
  <c r="Q86" i="14"/>
  <c r="D86" i="14"/>
  <c r="AJ85" i="14" s="1"/>
  <c r="C86" i="14"/>
  <c r="AI85" i="14"/>
  <c r="AH85" i="14"/>
  <c r="Q85" i="14"/>
  <c r="D85" i="14"/>
  <c r="C85" i="14"/>
  <c r="AC84" i="14"/>
  <c r="AB84" i="14"/>
  <c r="Z84" i="14" s="1"/>
  <c r="C84" i="14"/>
  <c r="C83" i="14"/>
  <c r="Z82" i="14"/>
  <c r="Q82" i="14"/>
  <c r="D82" i="14"/>
  <c r="AD81" i="14" s="1"/>
  <c r="C82" i="14"/>
  <c r="D81" i="14"/>
  <c r="C81" i="14"/>
  <c r="AD80" i="14"/>
  <c r="AC80" i="14"/>
  <c r="AB80" i="14"/>
  <c r="Z80" i="14" s="1"/>
  <c r="Q80" i="14"/>
  <c r="D80" i="14"/>
  <c r="AD79" i="14" s="1"/>
  <c r="C80" i="14"/>
  <c r="Q79" i="14"/>
  <c r="D79" i="14"/>
  <c r="C79" i="14"/>
  <c r="AD78" i="14"/>
  <c r="AC78" i="14"/>
  <c r="AB78" i="14"/>
  <c r="Z78" i="14"/>
  <c r="Q78" i="14"/>
  <c r="D78" i="14"/>
  <c r="AB77" i="14" s="1"/>
  <c r="Z77" i="14" s="1"/>
  <c r="C78" i="14"/>
  <c r="AD77" i="14"/>
  <c r="AC77" i="14"/>
  <c r="Q77" i="14"/>
  <c r="D77" i="14"/>
  <c r="C77" i="14"/>
  <c r="AC76" i="14"/>
  <c r="AB76" i="14"/>
  <c r="Z76" i="14"/>
  <c r="C76" i="14"/>
  <c r="C75" i="14"/>
  <c r="Z74" i="14"/>
  <c r="Q74" i="14"/>
  <c r="D74" i="14"/>
  <c r="AH73" i="14" s="1"/>
  <c r="C74" i="14"/>
  <c r="AJ73" i="14"/>
  <c r="AI73" i="14"/>
  <c r="AG73" i="14"/>
  <c r="Q73" i="14"/>
  <c r="D73" i="14"/>
  <c r="AE71" i="14" s="1"/>
  <c r="C73" i="14"/>
  <c r="AG72" i="14"/>
  <c r="AF72" i="14"/>
  <c r="AE72" i="14"/>
  <c r="AD72" i="14"/>
  <c r="AC72" i="14"/>
  <c r="Z72" i="14" s="1"/>
  <c r="AB72" i="14"/>
  <c r="Q72" i="14"/>
  <c r="D72" i="14"/>
  <c r="AB71" i="14" s="1"/>
  <c r="C72" i="14"/>
  <c r="AF71" i="14"/>
  <c r="AD71" i="14"/>
  <c r="AC71" i="14"/>
  <c r="Q71" i="14"/>
  <c r="D71" i="14"/>
  <c r="AE70" i="14" s="1"/>
  <c r="C71" i="14"/>
  <c r="AG70" i="14"/>
  <c r="AF70" i="14"/>
  <c r="AD70" i="14"/>
  <c r="Q70" i="14"/>
  <c r="D70" i="14"/>
  <c r="C70" i="14"/>
  <c r="AJ69" i="14"/>
  <c r="AI69" i="14"/>
  <c r="AH69" i="14"/>
  <c r="AG69" i="14"/>
  <c r="AF69" i="14"/>
  <c r="AE69" i="14"/>
  <c r="AD69" i="14"/>
  <c r="AC69" i="14"/>
  <c r="Z69" i="14" s="1"/>
  <c r="AB69" i="14"/>
  <c r="Q69" i="14"/>
  <c r="D69" i="14"/>
  <c r="AC68" i="14" s="1"/>
  <c r="C69" i="14"/>
  <c r="AD68" i="14"/>
  <c r="AB68" i="14"/>
  <c r="Q68" i="14"/>
  <c r="D68" i="14"/>
  <c r="AI67" i="14" s="1"/>
  <c r="C68" i="14"/>
  <c r="AJ67" i="14"/>
  <c r="AH67" i="14"/>
  <c r="AF67" i="14"/>
  <c r="AE67" i="14"/>
  <c r="Q67" i="14"/>
  <c r="D67" i="14"/>
  <c r="AE65" i="14" s="1"/>
  <c r="C67" i="14"/>
  <c r="Q66" i="14"/>
  <c r="D66" i="14"/>
  <c r="AG65" i="14" s="1"/>
  <c r="C66" i="14"/>
  <c r="AH65" i="14"/>
  <c r="AB65" i="14"/>
  <c r="Q65" i="14"/>
  <c r="D65" i="14"/>
  <c r="AB64" i="14" s="1"/>
  <c r="C65" i="14"/>
  <c r="Q64" i="14"/>
  <c r="D64" i="14"/>
  <c r="AJ63" i="14" s="1"/>
  <c r="C64" i="14"/>
  <c r="AI63" i="14"/>
  <c r="AH63" i="14"/>
  <c r="Q63" i="14"/>
  <c r="D63" i="14"/>
  <c r="AE61" i="14" s="1"/>
  <c r="C63" i="14"/>
  <c r="AG62" i="14"/>
  <c r="AF62" i="14"/>
  <c r="AC62" i="14"/>
  <c r="AB62" i="14"/>
  <c r="Q62" i="14"/>
  <c r="D62" i="14"/>
  <c r="AI61" i="14" s="1"/>
  <c r="C62" i="14"/>
  <c r="AJ61" i="14"/>
  <c r="AF61" i="14"/>
  <c r="AD61" i="14"/>
  <c r="AC61" i="14"/>
  <c r="AB61" i="14"/>
  <c r="Q61" i="14"/>
  <c r="D61" i="14"/>
  <c r="AE59" i="14" s="1"/>
  <c r="C61" i="14"/>
  <c r="Q60" i="14"/>
  <c r="D60" i="14"/>
  <c r="AB59" i="14" s="1"/>
  <c r="C60" i="14"/>
  <c r="AJ59" i="14"/>
  <c r="AI59" i="14"/>
  <c r="AH59" i="14"/>
  <c r="AG59" i="14"/>
  <c r="AF59" i="14"/>
  <c r="Q59" i="14"/>
  <c r="D59" i="14"/>
  <c r="C59" i="14"/>
  <c r="AG58" i="14"/>
  <c r="AF58" i="14"/>
  <c r="AE58" i="14"/>
  <c r="Z58" i="14" s="1"/>
  <c r="AD58" i="14"/>
  <c r="AC58" i="14"/>
  <c r="AB58" i="14"/>
  <c r="Q58" i="14"/>
  <c r="D58" i="14"/>
  <c r="AJ57" i="14" s="1"/>
  <c r="C58" i="14"/>
  <c r="AH57" i="14"/>
  <c r="AF57" i="14"/>
  <c r="AE57" i="14"/>
  <c r="AD57" i="14"/>
  <c r="AC57" i="14"/>
  <c r="AB57" i="14"/>
  <c r="Q57" i="14"/>
  <c r="D57" i="14"/>
  <c r="AF56" i="14" s="1"/>
  <c r="C57" i="14"/>
  <c r="AG56" i="14"/>
  <c r="AE56" i="14"/>
  <c r="AB56" i="14"/>
  <c r="Q56" i="14"/>
  <c r="D56" i="14"/>
  <c r="C56" i="14"/>
  <c r="AJ55" i="14"/>
  <c r="AI55" i="14"/>
  <c r="AH55" i="14"/>
  <c r="AG55" i="14"/>
  <c r="AF55" i="14"/>
  <c r="AE55" i="14"/>
  <c r="AD55" i="14"/>
  <c r="AB55" i="14"/>
  <c r="Q55" i="14"/>
  <c r="D55" i="14"/>
  <c r="C55" i="14"/>
  <c r="AC54" i="14"/>
  <c r="AB54" i="14"/>
  <c r="C54" i="14"/>
  <c r="C53" i="14"/>
  <c r="Z52" i="14"/>
  <c r="Q52" i="14"/>
  <c r="D52" i="14"/>
  <c r="AH51" i="14" s="1"/>
  <c r="C52" i="14"/>
  <c r="AJ51" i="14"/>
  <c r="AI51" i="14"/>
  <c r="AG51" i="14"/>
  <c r="AD51" i="14"/>
  <c r="Q51" i="14"/>
  <c r="D51" i="14"/>
  <c r="AB50" i="14" s="1"/>
  <c r="Z50" i="14" s="1"/>
  <c r="C51" i="14"/>
  <c r="AJ50" i="14"/>
  <c r="AI50" i="14"/>
  <c r="AH50" i="14"/>
  <c r="AG50" i="14"/>
  <c r="AF50" i="14"/>
  <c r="AE50" i="14"/>
  <c r="AD50" i="14"/>
  <c r="AC50" i="14"/>
  <c r="Q50" i="14"/>
  <c r="D50" i="14"/>
  <c r="C50" i="14"/>
  <c r="AJ49" i="14"/>
  <c r="AI49" i="14"/>
  <c r="AH49" i="14"/>
  <c r="AG49" i="14"/>
  <c r="AF49" i="14"/>
  <c r="AE49" i="14"/>
  <c r="AD49" i="14"/>
  <c r="AC49" i="14"/>
  <c r="Z49" i="14" s="1"/>
  <c r="AB49" i="14"/>
  <c r="Q49" i="14"/>
  <c r="D49" i="14"/>
  <c r="AJ48" i="14" s="1"/>
  <c r="C49" i="14"/>
  <c r="AH48" i="14"/>
  <c r="AG48" i="14"/>
  <c r="AF48" i="14"/>
  <c r="AE48" i="14"/>
  <c r="AD48" i="14"/>
  <c r="AC48" i="14"/>
  <c r="AB48" i="14"/>
  <c r="Q48" i="14"/>
  <c r="D48" i="14"/>
  <c r="AC47" i="14" s="1"/>
  <c r="C48" i="14"/>
  <c r="AJ47" i="14"/>
  <c r="AH47" i="14"/>
  <c r="AD47" i="14"/>
  <c r="AB47" i="14"/>
  <c r="Q47" i="14"/>
  <c r="D47" i="14"/>
  <c r="AI46" i="14" s="1"/>
  <c r="C47" i="14"/>
  <c r="AJ46" i="14"/>
  <c r="AH46" i="14"/>
  <c r="AE46" i="14"/>
  <c r="Q46" i="14"/>
  <c r="D46" i="14"/>
  <c r="AJ45" i="14" s="1"/>
  <c r="C46" i="14"/>
  <c r="Q45" i="14"/>
  <c r="D45" i="14"/>
  <c r="C45" i="14"/>
  <c r="AJ44" i="14"/>
  <c r="AI44" i="14"/>
  <c r="AH44" i="14"/>
  <c r="AG44" i="14"/>
  <c r="AF44" i="14"/>
  <c r="AE44" i="14"/>
  <c r="AD44" i="14"/>
  <c r="AC44" i="14"/>
  <c r="AB44" i="14"/>
  <c r="Z44" i="14" s="1"/>
  <c r="Q44" i="14"/>
  <c r="D44" i="14"/>
  <c r="AG43" i="14" s="1"/>
  <c r="C44" i="14"/>
  <c r="AH43" i="14"/>
  <c r="AF43" i="14"/>
  <c r="AE43" i="14"/>
  <c r="AB43" i="14"/>
  <c r="Q43" i="14"/>
  <c r="D43" i="14"/>
  <c r="AE42" i="14" s="1"/>
  <c r="C43" i="14"/>
  <c r="AC42" i="14"/>
  <c r="AB42" i="14"/>
  <c r="Q42" i="14"/>
  <c r="D42" i="14"/>
  <c r="AB41" i="14" s="1"/>
  <c r="C42" i="14"/>
  <c r="Q41" i="14"/>
  <c r="D41" i="14"/>
  <c r="C41" i="14"/>
  <c r="AC40" i="14"/>
  <c r="AB40" i="14"/>
  <c r="Z40" i="14"/>
  <c r="C40" i="14"/>
  <c r="C39" i="14"/>
  <c r="Z38" i="14"/>
  <c r="Q38" i="14"/>
  <c r="D38" i="14"/>
  <c r="AD37" i="14" s="1"/>
  <c r="C38" i="14"/>
  <c r="AB37" i="14"/>
  <c r="D37" i="14"/>
  <c r="AD36" i="14" s="1"/>
  <c r="C37" i="14"/>
  <c r="Q36" i="14"/>
  <c r="D36" i="14"/>
  <c r="AD35" i="14" s="1"/>
  <c r="C36" i="14"/>
  <c r="Q35" i="14"/>
  <c r="D35" i="14"/>
  <c r="AB34" i="14" s="1"/>
  <c r="Z34" i="14" s="1"/>
  <c r="C35" i="14"/>
  <c r="AD34" i="14"/>
  <c r="AC34" i="14"/>
  <c r="Q34" i="14"/>
  <c r="D34" i="14"/>
  <c r="AD33" i="14" s="1"/>
  <c r="C34" i="14"/>
  <c r="Q33" i="14"/>
  <c r="D33" i="14"/>
  <c r="C33" i="14"/>
  <c r="AD32" i="14"/>
  <c r="AC32" i="14"/>
  <c r="AB32" i="14"/>
  <c r="Z32" i="14" s="1"/>
  <c r="Q32" i="14"/>
  <c r="D32" i="14"/>
  <c r="AC31" i="14" s="1"/>
  <c r="C32" i="14"/>
  <c r="AD31" i="14"/>
  <c r="AB31" i="14"/>
  <c r="Q31" i="14"/>
  <c r="D31" i="14"/>
  <c r="C31" i="14"/>
  <c r="AC30" i="14"/>
  <c r="AB30" i="14"/>
  <c r="Z30" i="14"/>
  <c r="C30" i="14"/>
  <c r="C29" i="14"/>
  <c r="Z28" i="14"/>
  <c r="Q28" i="14"/>
  <c r="D28" i="14"/>
  <c r="AI27" i="14" s="1"/>
  <c r="C28" i="14"/>
  <c r="AJ27" i="14"/>
  <c r="AH27" i="14"/>
  <c r="Q27" i="14"/>
  <c r="D27" i="14"/>
  <c r="C27" i="14"/>
  <c r="AG26" i="14"/>
  <c r="AF26" i="14"/>
  <c r="AE26" i="14"/>
  <c r="AD26" i="14"/>
  <c r="Z26" i="14" s="1"/>
  <c r="AC26" i="14"/>
  <c r="AB26" i="14"/>
  <c r="Q26" i="14"/>
  <c r="D26" i="14"/>
  <c r="AI25" i="14" s="1"/>
  <c r="C26" i="14"/>
  <c r="AJ25" i="14"/>
  <c r="AH25" i="14"/>
  <c r="AF25" i="14"/>
  <c r="AE25" i="14"/>
  <c r="AD25" i="14"/>
  <c r="AC25" i="14"/>
  <c r="AB25" i="14"/>
  <c r="Q25" i="14"/>
  <c r="D25" i="14"/>
  <c r="AF24" i="14" s="1"/>
  <c r="C25" i="14"/>
  <c r="AG24" i="14"/>
  <c r="AE24" i="14"/>
  <c r="AB24" i="14"/>
  <c r="Q24" i="14"/>
  <c r="D24" i="14"/>
  <c r="AJ23" i="14" s="1"/>
  <c r="C24" i="14"/>
  <c r="AI23" i="14"/>
  <c r="AH23" i="14"/>
  <c r="AG23" i="14"/>
  <c r="AF23" i="14"/>
  <c r="AE23" i="14"/>
  <c r="AD23" i="14"/>
  <c r="AB23" i="14"/>
  <c r="Q23" i="14"/>
  <c r="D23" i="14"/>
  <c r="AD22" i="14" s="1"/>
  <c r="C23" i="14"/>
  <c r="AE22" i="14"/>
  <c r="AC22" i="14"/>
  <c r="AB22" i="14"/>
  <c r="Q22" i="14"/>
  <c r="D22" i="14"/>
  <c r="AB21" i="14" s="1"/>
  <c r="C22" i="14"/>
  <c r="AF21" i="14"/>
  <c r="Q21" i="14"/>
  <c r="D21" i="14"/>
  <c r="AE19" i="14" s="1"/>
  <c r="C21" i="14"/>
  <c r="AE20" i="14"/>
  <c r="Q20" i="14"/>
  <c r="D20" i="14"/>
  <c r="C20" i="14"/>
  <c r="AJ19" i="14"/>
  <c r="AI19" i="14"/>
  <c r="AH19" i="14"/>
  <c r="AG19" i="14"/>
  <c r="AF19" i="14"/>
  <c r="AB19" i="14"/>
  <c r="Q19" i="14"/>
  <c r="D19" i="14"/>
  <c r="AB18" i="14" s="1"/>
  <c r="C19" i="14"/>
  <c r="AG18" i="14"/>
  <c r="AC18" i="14"/>
  <c r="Q18" i="14"/>
  <c r="D18" i="14"/>
  <c r="AH17" i="14" s="1"/>
  <c r="C18" i="14"/>
  <c r="AJ17" i="14"/>
  <c r="AI17" i="14"/>
  <c r="AG17" i="14"/>
  <c r="AF17" i="14"/>
  <c r="AD17" i="14"/>
  <c r="Q17" i="14"/>
  <c r="D17" i="14"/>
  <c r="C17" i="14"/>
  <c r="AG16" i="14"/>
  <c r="AF16" i="14"/>
  <c r="AE16" i="14"/>
  <c r="AD16" i="14"/>
  <c r="AC16" i="14"/>
  <c r="Z16" i="14" s="1"/>
  <c r="AB16" i="14"/>
  <c r="Q16" i="14"/>
  <c r="D16" i="14"/>
  <c r="AJ15" i="14" s="1"/>
  <c r="C16" i="14"/>
  <c r="AH15" i="14"/>
  <c r="AG15" i="14"/>
  <c r="AF15" i="14"/>
  <c r="AE15" i="14"/>
  <c r="AD15" i="14"/>
  <c r="AC15" i="14"/>
  <c r="AB15" i="14"/>
  <c r="Q15" i="14"/>
  <c r="D15" i="14"/>
  <c r="AF14" i="14" s="1"/>
  <c r="C15" i="14"/>
  <c r="AG14" i="14"/>
  <c r="AE14" i="14"/>
  <c r="Q14" i="14"/>
  <c r="D14" i="14"/>
  <c r="AJ13" i="14" s="1"/>
  <c r="C14" i="14"/>
  <c r="AF13" i="14"/>
  <c r="AE13" i="14"/>
  <c r="AD13" i="14"/>
  <c r="Q13" i="14"/>
  <c r="D13" i="14"/>
  <c r="AG12" i="14" s="1"/>
  <c r="Z12" i="14" s="1"/>
  <c r="C13" i="14"/>
  <c r="AF12" i="14"/>
  <c r="AE12" i="14"/>
  <c r="AD12" i="14"/>
  <c r="AC12" i="14"/>
  <c r="AB12" i="14"/>
  <c r="Q12" i="14"/>
  <c r="D12" i="14"/>
  <c r="AJ11" i="14" s="1"/>
  <c r="C12" i="14"/>
  <c r="AF11" i="14"/>
  <c r="AE11" i="14"/>
  <c r="AC11" i="14"/>
  <c r="AB11" i="14"/>
  <c r="Q11" i="14"/>
  <c r="D11" i="14"/>
  <c r="AF9" i="14" s="1"/>
  <c r="C11" i="14"/>
  <c r="Q10" i="14"/>
  <c r="D10" i="14"/>
  <c r="AH9" i="14" s="1"/>
  <c r="C10" i="14"/>
  <c r="AJ9" i="14"/>
  <c r="AI9" i="14"/>
  <c r="AE9" i="14"/>
  <c r="Q9" i="14"/>
  <c r="D9" i="14"/>
  <c r="AE7" i="14" s="1"/>
  <c r="C9" i="14"/>
  <c r="AG8" i="14"/>
  <c r="AF8" i="14"/>
  <c r="AE8" i="14"/>
  <c r="AD8" i="14"/>
  <c r="AC8" i="14"/>
  <c r="Z8" i="14" s="1"/>
  <c r="AB8" i="14"/>
  <c r="Q8" i="14"/>
  <c r="D8" i="14"/>
  <c r="AB7" i="14" s="1"/>
  <c r="C8" i="14"/>
  <c r="AF7" i="14"/>
  <c r="AD7" i="14"/>
  <c r="AC7" i="14"/>
  <c r="Q7" i="14"/>
  <c r="D7" i="14"/>
  <c r="AE6" i="14" s="1"/>
  <c r="C7" i="14"/>
  <c r="AG6" i="14"/>
  <c r="AF6" i="14"/>
  <c r="AD6" i="14"/>
  <c r="Q6" i="14"/>
  <c r="D6" i="14"/>
  <c r="C6" i="14"/>
  <c r="AJ5" i="14"/>
  <c r="AI5" i="14"/>
  <c r="AH5" i="14"/>
  <c r="AG5" i="14"/>
  <c r="AF5" i="14"/>
  <c r="AE5" i="14"/>
  <c r="AD5" i="14"/>
  <c r="AC5" i="14"/>
  <c r="Z5" i="14" s="1"/>
  <c r="AB5" i="14"/>
  <c r="Q5" i="14"/>
  <c r="D5" i="14"/>
  <c r="C5" i="14"/>
  <c r="AC4" i="14"/>
  <c r="AB4" i="14"/>
  <c r="C4" i="14"/>
  <c r="C3" i="14"/>
  <c r="C2" i="14"/>
  <c r="Z53" i="13" l="1"/>
  <c r="Z35" i="13"/>
  <c r="Z164" i="13"/>
  <c r="Z72" i="13"/>
  <c r="Z20" i="13"/>
  <c r="Z22" i="13"/>
  <c r="Z132" i="13"/>
  <c r="Z233" i="13"/>
  <c r="Z59" i="13"/>
  <c r="Z129" i="13"/>
  <c r="Z112" i="13"/>
  <c r="Z92" i="13"/>
  <c r="Z275" i="13"/>
  <c r="AE6" i="13"/>
  <c r="Z6" i="13" s="1"/>
  <c r="AG10" i="13"/>
  <c r="AC13" i="13"/>
  <c r="AB16" i="13"/>
  <c r="AB27" i="13"/>
  <c r="AD31" i="13"/>
  <c r="Z31" i="13" s="1"/>
  <c r="AB45" i="13"/>
  <c r="AD49" i="13"/>
  <c r="Z49" i="13" s="1"/>
  <c r="AE56" i="13"/>
  <c r="Z56" i="13" s="1"/>
  <c r="AG60" i="13"/>
  <c r="AC63" i="13"/>
  <c r="Z63" i="13" s="1"/>
  <c r="AB66" i="13"/>
  <c r="AB99" i="13"/>
  <c r="Z99" i="13" s="1"/>
  <c r="AE100" i="13"/>
  <c r="Z100" i="13" s="1"/>
  <c r="AD105" i="13"/>
  <c r="AG106" i="13"/>
  <c r="AF111" i="13"/>
  <c r="AD121" i="13"/>
  <c r="Z121" i="13" s="1"/>
  <c r="AG122" i="13"/>
  <c r="AF127" i="13"/>
  <c r="AB131" i="13"/>
  <c r="AE132" i="13"/>
  <c r="AB271" i="13"/>
  <c r="Z271" i="13" s="1"/>
  <c r="AB290" i="13"/>
  <c r="Z290" i="13" s="1"/>
  <c r="AH10" i="13"/>
  <c r="AD13" i="13"/>
  <c r="AG24" i="13"/>
  <c r="AE31" i="13"/>
  <c r="AG42" i="13"/>
  <c r="AD63" i="13"/>
  <c r="AG111" i="13"/>
  <c r="AG127" i="13"/>
  <c r="AC231" i="13"/>
  <c r="Z231" i="13" s="1"/>
  <c r="AC271" i="13"/>
  <c r="AG6" i="13"/>
  <c r="AC9" i="13"/>
  <c r="Z9" i="13" s="1"/>
  <c r="AI10" i="13"/>
  <c r="AB12" i="13"/>
  <c r="AE13" i="13"/>
  <c r="AH24" i="13"/>
  <c r="AD27" i="13"/>
  <c r="AC30" i="13"/>
  <c r="Z30" i="13" s="1"/>
  <c r="AF31" i="13"/>
  <c r="AH42" i="13"/>
  <c r="AD45" i="13"/>
  <c r="AC48" i="13"/>
  <c r="AF49" i="13"/>
  <c r="AG56" i="13"/>
  <c r="AC59" i="13"/>
  <c r="AI60" i="13"/>
  <c r="AB62" i="13"/>
  <c r="AE63" i="13"/>
  <c r="AB83" i="13"/>
  <c r="Z83" i="13" s="1"/>
  <c r="AC92" i="13"/>
  <c r="AD99" i="13"/>
  <c r="AG100" i="13"/>
  <c r="AF105" i="13"/>
  <c r="Z105" i="13" s="1"/>
  <c r="AI106" i="13"/>
  <c r="AB109" i="13"/>
  <c r="AH111" i="13"/>
  <c r="AF121" i="13"/>
  <c r="AI122" i="13"/>
  <c r="AB125" i="13"/>
  <c r="AH127" i="13"/>
  <c r="AD131" i="13"/>
  <c r="AG132" i="13"/>
  <c r="AB138" i="13"/>
  <c r="AB141" i="13"/>
  <c r="Z141" i="13" s="1"/>
  <c r="AB149" i="13"/>
  <c r="Z149" i="13" s="1"/>
  <c r="AB207" i="13"/>
  <c r="Z207" i="13" s="1"/>
  <c r="AB277" i="13"/>
  <c r="Z277" i="13" s="1"/>
  <c r="AF28" i="13"/>
  <c r="AF60" i="13"/>
  <c r="AH6" i="13"/>
  <c r="AD9" i="13"/>
  <c r="AJ10" i="13"/>
  <c r="AC12" i="13"/>
  <c r="AF13" i="13"/>
  <c r="AG20" i="13"/>
  <c r="AC23" i="13"/>
  <c r="Z23" i="13" s="1"/>
  <c r="AI24" i="13"/>
  <c r="AE27" i="13"/>
  <c r="AD30" i="13"/>
  <c r="AG31" i="13"/>
  <c r="AB37" i="13"/>
  <c r="AI42" i="13"/>
  <c r="AE45" i="13"/>
  <c r="AD48" i="13"/>
  <c r="Z48" i="13" s="1"/>
  <c r="AG49" i="13"/>
  <c r="AB55" i="13"/>
  <c r="AH56" i="13"/>
  <c r="AD59" i="13"/>
  <c r="AJ60" i="13"/>
  <c r="AC62" i="13"/>
  <c r="AF63" i="13"/>
  <c r="AG70" i="13"/>
  <c r="Z70" i="13" s="1"/>
  <c r="AC83" i="13"/>
  <c r="AB90" i="13"/>
  <c r="Z90" i="13" s="1"/>
  <c r="AE99" i="13"/>
  <c r="AH100" i="13"/>
  <c r="AD104" i="13"/>
  <c r="Z104" i="13" s="1"/>
  <c r="AG105" i="13"/>
  <c r="AJ106" i="13"/>
  <c r="AC109" i="13"/>
  <c r="AF110" i="13"/>
  <c r="Z110" i="13" s="1"/>
  <c r="AI111" i="13"/>
  <c r="AD120" i="13"/>
  <c r="Z120" i="13" s="1"/>
  <c r="AG121" i="13"/>
  <c r="AJ122" i="13"/>
  <c r="AC125" i="13"/>
  <c r="AF126" i="13"/>
  <c r="Z126" i="13" s="1"/>
  <c r="AI127" i="13"/>
  <c r="AB130" i="13"/>
  <c r="Z130" i="13" s="1"/>
  <c r="AE131" i="13"/>
  <c r="AH132" i="13"/>
  <c r="AC138" i="13"/>
  <c r="AB156" i="13"/>
  <c r="Z156" i="13" s="1"/>
  <c r="AB172" i="13"/>
  <c r="Z172" i="13" s="1"/>
  <c r="AB179" i="13"/>
  <c r="Z179" i="13" s="1"/>
  <c r="AB181" i="13"/>
  <c r="Z181" i="13" s="1"/>
  <c r="AB183" i="13"/>
  <c r="Z183" i="13" s="1"/>
  <c r="AB190" i="13"/>
  <c r="Z190" i="13" s="1"/>
  <c r="AB217" i="13"/>
  <c r="Z217" i="13" s="1"/>
  <c r="AB225" i="13"/>
  <c r="Z225" i="13" s="1"/>
  <c r="AB257" i="13"/>
  <c r="Z257" i="13" s="1"/>
  <c r="AB265" i="13"/>
  <c r="Z265" i="13" s="1"/>
  <c r="AB284" i="13"/>
  <c r="Z284" i="13" s="1"/>
  <c r="AF46" i="13"/>
  <c r="AF10" i="13"/>
  <c r="AI6" i="13"/>
  <c r="AB8" i="13"/>
  <c r="AD12" i="13"/>
  <c r="AB19" i="13"/>
  <c r="Z19" i="13" s="1"/>
  <c r="AJ24" i="13"/>
  <c r="AC26" i="13"/>
  <c r="Z26" i="13" s="1"/>
  <c r="AC37" i="13"/>
  <c r="AJ42" i="13"/>
  <c r="AC44" i="13"/>
  <c r="Z44" i="13" s="1"/>
  <c r="AC55" i="13"/>
  <c r="AI56" i="13"/>
  <c r="AB58" i="13"/>
  <c r="AD62" i="13"/>
  <c r="AG63" i="13"/>
  <c r="AB69" i="13"/>
  <c r="Z69" i="13" s="1"/>
  <c r="AF99" i="13"/>
  <c r="AI100" i="13"/>
  <c r="AB103" i="13"/>
  <c r="AE104" i="13"/>
  <c r="AD109" i="13"/>
  <c r="AJ111" i="13"/>
  <c r="AB119" i="13"/>
  <c r="AE120" i="13"/>
  <c r="AD125" i="13"/>
  <c r="AJ127" i="13"/>
  <c r="AF131" i="13"/>
  <c r="AI132" i="13"/>
  <c r="AB272" i="13"/>
  <c r="Z272" i="13" s="1"/>
  <c r="AD37" i="13"/>
  <c r="AD55" i="13"/>
  <c r="AG66" i="13"/>
  <c r="AG99" i="13"/>
  <c r="AC103" i="13"/>
  <c r="AB108" i="13"/>
  <c r="AC119" i="13"/>
  <c r="AB124" i="13"/>
  <c r="AE125" i="13"/>
  <c r="AG131" i="13"/>
  <c r="AC210" i="13"/>
  <c r="Z210" i="13" s="1"/>
  <c r="AD103" i="13"/>
  <c r="AC108" i="13"/>
  <c r="AD119" i="13"/>
  <c r="AC124" i="13"/>
  <c r="AG12" i="13"/>
  <c r="AI16" i="13"/>
  <c r="AB18" i="13"/>
  <c r="AB29" i="13"/>
  <c r="AD33" i="13"/>
  <c r="Z33" i="13" s="1"/>
  <c r="AC36" i="13"/>
  <c r="Z36" i="13" s="1"/>
  <c r="AF37" i="13"/>
  <c r="AB47" i="13"/>
  <c r="AD51" i="13"/>
  <c r="Z51" i="13" s="1"/>
  <c r="AC54" i="13"/>
  <c r="Z54" i="13" s="1"/>
  <c r="AF55" i="13"/>
  <c r="AG62" i="13"/>
  <c r="AI66" i="13"/>
  <c r="AB68" i="13"/>
  <c r="AC79" i="13"/>
  <c r="Z79" i="13" s="1"/>
  <c r="AI99" i="13"/>
  <c r="AB102" i="13"/>
  <c r="AE103" i="13"/>
  <c r="AD108" i="13"/>
  <c r="AG109" i="13"/>
  <c r="AB118" i="13"/>
  <c r="AE119" i="13"/>
  <c r="AD124" i="13"/>
  <c r="AG125" i="13"/>
  <c r="AI131" i="13"/>
  <c r="AB170" i="13"/>
  <c r="Z170" i="13" s="1"/>
  <c r="AB188" i="13"/>
  <c r="Z188" i="13" s="1"/>
  <c r="AB223" i="13"/>
  <c r="Z223" i="13" s="1"/>
  <c r="AB263" i="13"/>
  <c r="Z263" i="13" s="1"/>
  <c r="AB11" i="13"/>
  <c r="AH12" i="13"/>
  <c r="AC29" i="13"/>
  <c r="AE33" i="13"/>
  <c r="AD36" i="13"/>
  <c r="AG37" i="13"/>
  <c r="AC47" i="13"/>
  <c r="AE51" i="13"/>
  <c r="AD54" i="13"/>
  <c r="AG55" i="13"/>
  <c r="AB61" i="13"/>
  <c r="AH62" i="13"/>
  <c r="AB77" i="13"/>
  <c r="Z77" i="13" s="1"/>
  <c r="AB93" i="13"/>
  <c r="Z93" i="13" s="1"/>
  <c r="AC102" i="13"/>
  <c r="AF103" i="13"/>
  <c r="AE108" i="13"/>
  <c r="AH109" i="13"/>
  <c r="AD113" i="13"/>
  <c r="Z113" i="13" s="1"/>
  <c r="AC118" i="13"/>
  <c r="AF119" i="13"/>
  <c r="AE124" i="13"/>
  <c r="AH125" i="13"/>
  <c r="AD129" i="13"/>
  <c r="AB211" i="13"/>
  <c r="Z211" i="13" s="1"/>
  <c r="AG8" i="13"/>
  <c r="AC11" i="13"/>
  <c r="AD18" i="13"/>
  <c r="AB25" i="13"/>
  <c r="Z25" i="13" s="1"/>
  <c r="AD29" i="13"/>
  <c r="AC32" i="13"/>
  <c r="Z32" i="13" s="1"/>
  <c r="AF33" i="13"/>
  <c r="AB43" i="13"/>
  <c r="AD47" i="13"/>
  <c r="AC50" i="13"/>
  <c r="Z50" i="13" s="1"/>
  <c r="AF51" i="13"/>
  <c r="AG58" i="13"/>
  <c r="AC61" i="13"/>
  <c r="AD68" i="13"/>
  <c r="AD102" i="13"/>
  <c r="AG103" i="13"/>
  <c r="AC107" i="13"/>
  <c r="AF108" i="13"/>
  <c r="AE113" i="13"/>
  <c r="AD118" i="13"/>
  <c r="AG119" i="13"/>
  <c r="AC123" i="13"/>
  <c r="Z123" i="13" s="1"/>
  <c r="AF124" i="13"/>
  <c r="AE129" i="13"/>
  <c r="AH8" i="13"/>
  <c r="AD11" i="13"/>
  <c r="AG22" i="13"/>
  <c r="AE29" i="13"/>
  <c r="AE47" i="13"/>
  <c r="AB57" i="13"/>
  <c r="Z57" i="13" s="1"/>
  <c r="AH58" i="13"/>
  <c r="AD61" i="13"/>
  <c r="AB91" i="13"/>
  <c r="Z91" i="13" s="1"/>
  <c r="AE102" i="13"/>
  <c r="AH103" i="13"/>
  <c r="AG108" i="13"/>
  <c r="AE118" i="13"/>
  <c r="AH119" i="13"/>
  <c r="AG124" i="13"/>
  <c r="AC7" i="13"/>
  <c r="AI8" i="13"/>
  <c r="AE11" i="13"/>
  <c r="AB21" i="13"/>
  <c r="Z21" i="13" s="1"/>
  <c r="AH22" i="13"/>
  <c r="AD25" i="13"/>
  <c r="AC28" i="13"/>
  <c r="Z28" i="13" s="1"/>
  <c r="AF29" i="13"/>
  <c r="AG36" i="13"/>
  <c r="AD43" i="13"/>
  <c r="AC46" i="13"/>
  <c r="Z46" i="13" s="1"/>
  <c r="AF47" i="13"/>
  <c r="AG54" i="13"/>
  <c r="AC57" i="13"/>
  <c r="AI58" i="13"/>
  <c r="AE61" i="13"/>
  <c r="AB71" i="13"/>
  <c r="Z71" i="13" s="1"/>
  <c r="AB82" i="13"/>
  <c r="Z82" i="13" s="1"/>
  <c r="AC91" i="13"/>
  <c r="AF102" i="13"/>
  <c r="AI103" i="13"/>
  <c r="AB106" i="13"/>
  <c r="AE107" i="13"/>
  <c r="AH108" i="13"/>
  <c r="AG113" i="13"/>
  <c r="AF118" i="13"/>
  <c r="AI119" i="13"/>
  <c r="AB122" i="13"/>
  <c r="AE123" i="13"/>
  <c r="AH124" i="13"/>
  <c r="AG129" i="13"/>
  <c r="AB160" i="13"/>
  <c r="Z160" i="13" s="1"/>
  <c r="AB178" i="13"/>
  <c r="Z178" i="13" s="1"/>
  <c r="AB180" i="13"/>
  <c r="Z180" i="13" s="1"/>
  <c r="AB182" i="13"/>
  <c r="Z182" i="13" s="1"/>
  <c r="AB194" i="13"/>
  <c r="Z194" i="13" s="1"/>
  <c r="AB202" i="13"/>
  <c r="Z202" i="13" s="1"/>
  <c r="AB221" i="13"/>
  <c r="Z221" i="13" s="1"/>
  <c r="AB237" i="13"/>
  <c r="Z237" i="13" s="1"/>
  <c r="AB261" i="13"/>
  <c r="Z261" i="13" s="1"/>
  <c r="AD7" i="13"/>
  <c r="Z7" i="13" s="1"/>
  <c r="AC10" i="13"/>
  <c r="Z10" i="13" s="1"/>
  <c r="AF11" i="13"/>
  <c r="AG18" i="13"/>
  <c r="AI22" i="13"/>
  <c r="AD28" i="13"/>
  <c r="AG29" i="13"/>
  <c r="AD46" i="13"/>
  <c r="AG47" i="13"/>
  <c r="AD57" i="13"/>
  <c r="AC60" i="13"/>
  <c r="Z60" i="13" s="1"/>
  <c r="AF61" i="13"/>
  <c r="AG68" i="13"/>
  <c r="AC82" i="13"/>
  <c r="AG102" i="13"/>
  <c r="AC106" i="13"/>
  <c r="AI108" i="13"/>
  <c r="AB111" i="13"/>
  <c r="Z111" i="13" s="1"/>
  <c r="AG118" i="13"/>
  <c r="AC122" i="13"/>
  <c r="AI124" i="13"/>
  <c r="AB127" i="13"/>
  <c r="AB140" i="13"/>
  <c r="Z140" i="13" s="1"/>
  <c r="AB148" i="13"/>
  <c r="Z148" i="13" s="1"/>
  <c r="AB167" i="13"/>
  <c r="Z167" i="13" s="1"/>
  <c r="AB206" i="13"/>
  <c r="Z206" i="13" s="1"/>
  <c r="AB251" i="13"/>
  <c r="Z251" i="13" s="1"/>
  <c r="AB276" i="13"/>
  <c r="Z276" i="13" s="1"/>
  <c r="AD10" i="13"/>
  <c r="AC24" i="13"/>
  <c r="Z24" i="13" s="1"/>
  <c r="AC42" i="13"/>
  <c r="Z42" i="13" s="1"/>
  <c r="AD60" i="13"/>
  <c r="Z61" i="14"/>
  <c r="Z268" i="14"/>
  <c r="Z31" i="14"/>
  <c r="Z87" i="14"/>
  <c r="Z92" i="14"/>
  <c r="Z164" i="14"/>
  <c r="Z199" i="14"/>
  <c r="Z204" i="14"/>
  <c r="Z123" i="14"/>
  <c r="Z68" i="14"/>
  <c r="Z270" i="14"/>
  <c r="Z128" i="14"/>
  <c r="Z42" i="14"/>
  <c r="Z134" i="14"/>
  <c r="Z22" i="14"/>
  <c r="Z170" i="14"/>
  <c r="Z124" i="14"/>
  <c r="AB14" i="14"/>
  <c r="Z14" i="14" s="1"/>
  <c r="AD18" i="14"/>
  <c r="Z18" i="14" s="1"/>
  <c r="AC21" i="14"/>
  <c r="Z21" i="14" s="1"/>
  <c r="AF22" i="14"/>
  <c r="AC37" i="14"/>
  <c r="Z37" i="14" s="1"/>
  <c r="AC41" i="14"/>
  <c r="Z41" i="14" s="1"/>
  <c r="AF42" i="14"/>
  <c r="AI43" i="14"/>
  <c r="AB46" i="14"/>
  <c r="AE47" i="14"/>
  <c r="AG61" i="14"/>
  <c r="AC64" i="14"/>
  <c r="AI65" i="14"/>
  <c r="AB67" i="14"/>
  <c r="AE68" i="14"/>
  <c r="AC86" i="14"/>
  <c r="Z86" i="14" s="1"/>
  <c r="AF87" i="14"/>
  <c r="AI88" i="14"/>
  <c r="AB91" i="14"/>
  <c r="AE92" i="14"/>
  <c r="AH93" i="14"/>
  <c r="Z93" i="14" s="1"/>
  <c r="AC97" i="14"/>
  <c r="Z97" i="14" s="1"/>
  <c r="AF98" i="14"/>
  <c r="Z98" i="14" s="1"/>
  <c r="AG105" i="14"/>
  <c r="AC108" i="14"/>
  <c r="AI109" i="14"/>
  <c r="AB111" i="14"/>
  <c r="AB117" i="14"/>
  <c r="AG123" i="14"/>
  <c r="AC127" i="14"/>
  <c r="AF128" i="14"/>
  <c r="AI129" i="14"/>
  <c r="AB155" i="14"/>
  <c r="Z155" i="14" s="1"/>
  <c r="AB185" i="14"/>
  <c r="Z185" i="14" s="1"/>
  <c r="AB193" i="14"/>
  <c r="Z193" i="14" s="1"/>
  <c r="AB209" i="14"/>
  <c r="Z209" i="14" s="1"/>
  <c r="AB220" i="14"/>
  <c r="Z220" i="14" s="1"/>
  <c r="AB257" i="14"/>
  <c r="Z257" i="14" s="1"/>
  <c r="AB272" i="14"/>
  <c r="Z272" i="14" s="1"/>
  <c r="AG11" i="14"/>
  <c r="AC14" i="14"/>
  <c r="AI15" i="14"/>
  <c r="Z15" i="14" s="1"/>
  <c r="AB17" i="14"/>
  <c r="AE18" i="14"/>
  <c r="AD21" i="14"/>
  <c r="AG22" i="14"/>
  <c r="AD41" i="14"/>
  <c r="AG42" i="14"/>
  <c r="AJ43" i="14"/>
  <c r="AC46" i="14"/>
  <c r="AF47" i="14"/>
  <c r="AI48" i="14"/>
  <c r="Z48" i="14" s="1"/>
  <c r="AB51" i="14"/>
  <c r="AB60" i="14"/>
  <c r="AH61" i="14"/>
  <c r="AD64" i="14"/>
  <c r="AJ65" i="14"/>
  <c r="AC67" i="14"/>
  <c r="AF68" i="14"/>
  <c r="AD86" i="14"/>
  <c r="AG87" i="14"/>
  <c r="AJ88" i="14"/>
  <c r="AC91" i="14"/>
  <c r="AF92" i="14"/>
  <c r="AI93" i="14"/>
  <c r="AD97" i="14"/>
  <c r="AG98" i="14"/>
  <c r="AB104" i="14"/>
  <c r="AH105" i="14"/>
  <c r="Z105" i="14" s="1"/>
  <c r="AD108" i="14"/>
  <c r="Z108" i="14" s="1"/>
  <c r="AJ109" i="14"/>
  <c r="AG111" i="14"/>
  <c r="AC117" i="14"/>
  <c r="AH123" i="14"/>
  <c r="AD127" i="14"/>
  <c r="Z127" i="14" s="1"/>
  <c r="AG128" i="14"/>
  <c r="AJ129" i="14"/>
  <c r="AB135" i="14"/>
  <c r="AB143" i="14"/>
  <c r="Z143" i="14" s="1"/>
  <c r="AB159" i="14"/>
  <c r="Z159" i="14" s="1"/>
  <c r="AB168" i="14"/>
  <c r="Z168" i="14" s="1"/>
  <c r="AB200" i="14"/>
  <c r="Z200" i="14" s="1"/>
  <c r="AB231" i="14"/>
  <c r="Z231" i="14" s="1"/>
  <c r="AB246" i="14"/>
  <c r="Z246" i="14" s="1"/>
  <c r="AB254" i="14"/>
  <c r="Z254" i="14" s="1"/>
  <c r="AF65" i="14"/>
  <c r="AB10" i="14"/>
  <c r="AH11" i="14"/>
  <c r="AD14" i="14"/>
  <c r="AC17" i="14"/>
  <c r="AF18" i="14"/>
  <c r="AE21" i="14"/>
  <c r="AG25" i="14"/>
  <c r="Z25" i="14" s="1"/>
  <c r="AB35" i="14"/>
  <c r="AE41" i="14"/>
  <c r="AH42" i="14"/>
  <c r="AD46" i="14"/>
  <c r="AG47" i="14"/>
  <c r="Z47" i="14" s="1"/>
  <c r="AC51" i="14"/>
  <c r="AG57" i="14"/>
  <c r="Z57" i="14" s="1"/>
  <c r="AC60" i="14"/>
  <c r="AB63" i="14"/>
  <c r="AE64" i="14"/>
  <c r="AD67" i="14"/>
  <c r="AG68" i="14"/>
  <c r="AB81" i="14"/>
  <c r="Z81" i="14" s="1"/>
  <c r="AB85" i="14"/>
  <c r="AE86" i="14"/>
  <c r="AH87" i="14"/>
  <c r="AD91" i="14"/>
  <c r="AG92" i="14"/>
  <c r="AJ93" i="14"/>
  <c r="AE97" i="14"/>
  <c r="AG101" i="14"/>
  <c r="Z101" i="14" s="1"/>
  <c r="AC104" i="14"/>
  <c r="AI105" i="14"/>
  <c r="AB107" i="14"/>
  <c r="Z107" i="14" s="1"/>
  <c r="AE108" i="14"/>
  <c r="AH111" i="14"/>
  <c r="AB115" i="14"/>
  <c r="AI123" i="14"/>
  <c r="AB126" i="14"/>
  <c r="AE127" i="14"/>
  <c r="AH128" i="14"/>
  <c r="AC135" i="14"/>
  <c r="AB179" i="14"/>
  <c r="AB181" i="14"/>
  <c r="AC200" i="14"/>
  <c r="AG7" i="14"/>
  <c r="Z7" i="14" s="1"/>
  <c r="AC10" i="14"/>
  <c r="AI11" i="14"/>
  <c r="AB13" i="14"/>
  <c r="AC35" i="14"/>
  <c r="AF41" i="14"/>
  <c r="AI42" i="14"/>
  <c r="AB45" i="14"/>
  <c r="AD60" i="14"/>
  <c r="AC63" i="14"/>
  <c r="AF64" i="14"/>
  <c r="AG71" i="14"/>
  <c r="AC81" i="14"/>
  <c r="AC85" i="14"/>
  <c r="AF86" i="14"/>
  <c r="AI87" i="14"/>
  <c r="AB90" i="14"/>
  <c r="AD104" i="14"/>
  <c r="AC107" i="14"/>
  <c r="AF108" i="14"/>
  <c r="AI111" i="14"/>
  <c r="AC115" i="14"/>
  <c r="AC126" i="14"/>
  <c r="AF127" i="14"/>
  <c r="AI128" i="14"/>
  <c r="AB138" i="14"/>
  <c r="Z138" i="14" s="1"/>
  <c r="AB163" i="14"/>
  <c r="Z163" i="14" s="1"/>
  <c r="AB171" i="14"/>
  <c r="Z171" i="14" s="1"/>
  <c r="AB203" i="14"/>
  <c r="Z203" i="14" s="1"/>
  <c r="AB240" i="14"/>
  <c r="Z240" i="14" s="1"/>
  <c r="AB6" i="14"/>
  <c r="Z6" i="14" s="1"/>
  <c r="AH7" i="14"/>
  <c r="AD10" i="14"/>
  <c r="AC13" i="14"/>
  <c r="AE17" i="14"/>
  <c r="AG21" i="14"/>
  <c r="AC24" i="14"/>
  <c r="Z24" i="14" s="1"/>
  <c r="AB27" i="14"/>
  <c r="Z27" i="14" s="1"/>
  <c r="AB33" i="14"/>
  <c r="AG41" i="14"/>
  <c r="AJ42" i="14"/>
  <c r="AC45" i="14"/>
  <c r="AF46" i="14"/>
  <c r="AI47" i="14"/>
  <c r="AE51" i="14"/>
  <c r="AC56" i="14"/>
  <c r="AI57" i="14"/>
  <c r="AE60" i="14"/>
  <c r="AD63" i="14"/>
  <c r="AG64" i="14"/>
  <c r="Z64" i="14" s="1"/>
  <c r="AB70" i="14"/>
  <c r="AH71" i="14"/>
  <c r="AD85" i="14"/>
  <c r="AG86" i="14"/>
  <c r="AJ87" i="14"/>
  <c r="AC90" i="14"/>
  <c r="AF91" i="14"/>
  <c r="AI92" i="14"/>
  <c r="AG97" i="14"/>
  <c r="AC100" i="14"/>
  <c r="Z100" i="14" s="1"/>
  <c r="AI101" i="14"/>
  <c r="AE104" i="14"/>
  <c r="AD107" i="14"/>
  <c r="AG108" i="14"/>
  <c r="AD126" i="14"/>
  <c r="AG127" i="14"/>
  <c r="AJ128" i="14"/>
  <c r="AB153" i="14"/>
  <c r="Z153" i="14" s="1"/>
  <c r="AD179" i="14"/>
  <c r="AD181" i="14"/>
  <c r="AB218" i="14"/>
  <c r="Z218" i="14" s="1"/>
  <c r="AB276" i="14"/>
  <c r="Z276" i="14" s="1"/>
  <c r="AC6" i="14"/>
  <c r="AI7" i="14"/>
  <c r="AB9" i="14"/>
  <c r="AE10" i="14"/>
  <c r="AB20" i="14"/>
  <c r="AH21" i="14"/>
  <c r="AD24" i="14"/>
  <c r="AG27" i="14"/>
  <c r="AC33" i="14"/>
  <c r="AH41" i="14"/>
  <c r="AD45" i="14"/>
  <c r="AG46" i="14"/>
  <c r="AF51" i="14"/>
  <c r="AD56" i="14"/>
  <c r="Z56" i="14" s="1"/>
  <c r="AC59" i="14"/>
  <c r="Z59" i="14" s="1"/>
  <c r="AF60" i="14"/>
  <c r="AE63" i="14"/>
  <c r="AG67" i="14"/>
  <c r="AC70" i="14"/>
  <c r="AI71" i="14"/>
  <c r="AB73" i="14"/>
  <c r="Z73" i="14" s="1"/>
  <c r="AB79" i="14"/>
  <c r="AE85" i="14"/>
  <c r="AH86" i="14"/>
  <c r="AD90" i="14"/>
  <c r="AG91" i="14"/>
  <c r="AJ92" i="14"/>
  <c r="AH97" i="14"/>
  <c r="AD100" i="14"/>
  <c r="AC103" i="14"/>
  <c r="Z103" i="14" s="1"/>
  <c r="AF104" i="14"/>
  <c r="AE107" i="14"/>
  <c r="AB125" i="14"/>
  <c r="AE126" i="14"/>
  <c r="AH127" i="14"/>
  <c r="AB141" i="14"/>
  <c r="Z141" i="14" s="1"/>
  <c r="AB166" i="14"/>
  <c r="Z166" i="14" s="1"/>
  <c r="AB174" i="14"/>
  <c r="Z174" i="14" s="1"/>
  <c r="AB258" i="14"/>
  <c r="Z258" i="14" s="1"/>
  <c r="AJ7" i="14"/>
  <c r="AC9" i="14"/>
  <c r="AF10" i="14"/>
  <c r="AI21" i="14"/>
  <c r="AE45" i="14"/>
  <c r="AB66" i="14"/>
  <c r="Z66" i="14" s="1"/>
  <c r="AJ71" i="14"/>
  <c r="Z71" i="14" s="1"/>
  <c r="AC79" i="14"/>
  <c r="AF85" i="14"/>
  <c r="AE90" i="14"/>
  <c r="AI97" i="14"/>
  <c r="AD103" i="14"/>
  <c r="AG104" i="14"/>
  <c r="AB110" i="14"/>
  <c r="AF126" i="14"/>
  <c r="AI127" i="14"/>
  <c r="AB156" i="14"/>
  <c r="Z156" i="14" s="1"/>
  <c r="AB186" i="14"/>
  <c r="Z186" i="14" s="1"/>
  <c r="AB194" i="14"/>
  <c r="Z194" i="14" s="1"/>
  <c r="AB210" i="14"/>
  <c r="Z210" i="14" s="1"/>
  <c r="AB221" i="14"/>
  <c r="Z221" i="14" s="1"/>
  <c r="AB232" i="14"/>
  <c r="Z232" i="14" s="1"/>
  <c r="AB247" i="14"/>
  <c r="Z247" i="14" s="1"/>
  <c r="AB255" i="14"/>
  <c r="Z255" i="14" s="1"/>
  <c r="AC20" i="14"/>
  <c r="AI41" i="14"/>
  <c r="AD59" i="14"/>
  <c r="AG60" i="14"/>
  <c r="AF63" i="14"/>
  <c r="AI86" i="14"/>
  <c r="AD9" i="14"/>
  <c r="AG10" i="14"/>
  <c r="AD20" i="14"/>
  <c r="AJ21" i="14"/>
  <c r="AC23" i="14"/>
  <c r="Z23" i="14" s="1"/>
  <c r="AJ41" i="14"/>
  <c r="AF45" i="14"/>
  <c r="AC55" i="14"/>
  <c r="Z55" i="14" s="1"/>
  <c r="AG63" i="14"/>
  <c r="AC66" i="14"/>
  <c r="AG85" i="14"/>
  <c r="AJ86" i="14"/>
  <c r="AF90" i="14"/>
  <c r="AJ97" i="14"/>
  <c r="AC99" i="14"/>
  <c r="Z99" i="14" s="1"/>
  <c r="AG107" i="14"/>
  <c r="AC110" i="14"/>
  <c r="AD125" i="14"/>
  <c r="AG126" i="14"/>
  <c r="AJ127" i="14"/>
  <c r="AG13" i="14"/>
  <c r="AG45" i="14"/>
  <c r="AD66" i="14"/>
  <c r="AG90" i="14"/>
  <c r="AD110" i="14"/>
  <c r="AF20" i="14"/>
  <c r="AB36" i="14"/>
  <c r="AH90" i="14"/>
  <c r="AE110" i="14"/>
  <c r="AB116" i="14"/>
  <c r="AB277" i="14"/>
  <c r="Z277" i="14" s="1"/>
  <c r="AH45" i="14"/>
  <c r="AG9" i="14"/>
  <c r="AI13" i="14"/>
  <c r="AD19" i="14"/>
  <c r="AG20" i="14"/>
  <c r="AC36" i="14"/>
  <c r="AC43" i="14"/>
  <c r="AI45" i="14"/>
  <c r="AD62" i="14"/>
  <c r="Z62" i="14" s="1"/>
  <c r="AC65" i="14"/>
  <c r="Z65" i="14" s="1"/>
  <c r="AF66" i="14"/>
  <c r="AC88" i="14"/>
  <c r="AI90" i="14"/>
  <c r="AD106" i="14"/>
  <c r="Z106" i="14" s="1"/>
  <c r="AC109" i="14"/>
  <c r="Z109" i="14" s="1"/>
  <c r="AF110" i="14"/>
  <c r="AC116" i="14"/>
  <c r="AG125" i="14"/>
  <c r="AC129" i="14"/>
  <c r="AB154" i="14"/>
  <c r="Z154" i="14" s="1"/>
  <c r="AB180" i="14"/>
  <c r="Z180" i="14" s="1"/>
  <c r="AB208" i="14"/>
  <c r="Z208" i="14" s="1"/>
  <c r="AB219" i="14"/>
  <c r="Z219" i="14" s="1"/>
  <c r="AB259" i="14"/>
  <c r="Z259" i="14" s="1"/>
  <c r="AH13" i="14"/>
  <c r="AC19" i="14"/>
  <c r="Z19" i="14" s="1"/>
  <c r="AE66" i="14"/>
  <c r="AD43" i="14"/>
  <c r="AE62" i="14"/>
  <c r="AD65" i="14"/>
  <c r="AG66" i="14"/>
  <c r="AD88" i="14"/>
  <c r="AE106" i="14"/>
  <c r="AD109" i="14"/>
  <c r="AG110" i="14"/>
  <c r="AD129" i="14"/>
  <c r="Z129" i="14" s="1"/>
  <c r="AE109" i="14"/>
  <c r="AD11" i="14"/>
  <c r="Z11" i="14" s="1"/>
  <c r="AD42" i="14"/>
  <c r="AD87" i="14"/>
  <c r="AG88" i="14"/>
  <c r="Z88" i="14" s="1"/>
  <c r="AG109" i="14"/>
  <c r="AD128" i="14"/>
  <c r="AG129" i="14"/>
  <c r="Z127" i="13" l="1"/>
  <c r="Z119" i="13"/>
  <c r="Z45" i="13"/>
  <c r="Z12" i="13"/>
  <c r="Z122" i="13"/>
  <c r="Z124" i="13"/>
  <c r="Z37" i="13"/>
  <c r="Z131" i="13"/>
  <c r="Z27" i="13"/>
  <c r="Z61" i="13"/>
  <c r="Z47" i="13"/>
  <c r="Z16" i="13"/>
  <c r="Z107" i="13"/>
  <c r="Z108" i="13"/>
  <c r="Z103" i="13"/>
  <c r="Z8" i="13"/>
  <c r="Z138" i="13"/>
  <c r="Z62" i="13"/>
  <c r="Z13" i="13"/>
  <c r="Z118" i="13"/>
  <c r="Z29" i="13"/>
  <c r="Z106" i="13"/>
  <c r="Z18" i="13"/>
  <c r="Z125" i="13"/>
  <c r="Z102" i="13"/>
  <c r="Z58" i="13"/>
  <c r="Z66" i="13"/>
  <c r="Z109" i="13"/>
  <c r="Z43" i="13"/>
  <c r="Z11" i="13"/>
  <c r="Z68" i="13"/>
  <c r="Z55" i="13"/>
  <c r="Z110" i="14"/>
  <c r="Z20" i="14"/>
  <c r="Z117" i="14"/>
  <c r="Z116" i="14"/>
  <c r="Z9" i="14"/>
  <c r="Z85" i="14"/>
  <c r="Z17" i="14"/>
  <c r="Z111" i="14"/>
  <c r="Z90" i="14"/>
  <c r="Z126" i="14"/>
  <c r="Z125" i="14"/>
  <c r="Z46" i="14"/>
  <c r="Z36" i="14"/>
  <c r="Z45" i="14"/>
  <c r="Z115" i="14"/>
  <c r="Z33" i="14"/>
  <c r="Z10" i="14"/>
  <c r="Z63" i="14"/>
  <c r="Z60" i="14"/>
  <c r="Z51" i="14"/>
  <c r="Z13" i="14"/>
  <c r="Z104" i="14"/>
  <c r="Z43" i="14"/>
  <c r="Z70" i="14"/>
  <c r="Z91" i="14"/>
  <c r="Z181" i="14"/>
  <c r="Z79" i="14"/>
  <c r="Z179" i="14"/>
  <c r="Z35" i="14"/>
  <c r="Z135" i="14"/>
  <c r="Z67" i="14"/>
  <c r="AQ20" i="8" l="1"/>
  <c r="AP20" i="8"/>
  <c r="AL17" i="8"/>
  <c r="AK17" i="8"/>
  <c r="AI16" i="8"/>
  <c r="AM15" i="8"/>
  <c r="AO14" i="8"/>
  <c r="AN14" i="8"/>
  <c r="AL13" i="8"/>
  <c r="AK13" i="8"/>
  <c r="AD109" i="10"/>
  <c r="Q109" i="10"/>
  <c r="D109" i="10"/>
  <c r="AG108" i="10" s="1"/>
  <c r="C109" i="10"/>
  <c r="Q108" i="10"/>
  <c r="D108" i="10"/>
  <c r="AG107" i="10" s="1"/>
  <c r="C108" i="10"/>
  <c r="Q107" i="10"/>
  <c r="D107" i="10"/>
  <c r="AG106" i="10" s="1"/>
  <c r="C107" i="10"/>
  <c r="Q106" i="10"/>
  <c r="D106" i="10"/>
  <c r="AG105" i="10" s="1"/>
  <c r="C106" i="10"/>
  <c r="Q105" i="10"/>
  <c r="D105" i="10"/>
  <c r="AF104" i="10" s="1"/>
  <c r="C105" i="10"/>
  <c r="Q104" i="10"/>
  <c r="D104" i="10"/>
  <c r="AG103" i="10" s="1"/>
  <c r="C104" i="10"/>
  <c r="Q103" i="10"/>
  <c r="D103" i="10"/>
  <c r="AG102" i="10" s="1"/>
  <c r="C103" i="10"/>
  <c r="Q102" i="10"/>
  <c r="D102" i="10"/>
  <c r="AG101" i="10" s="1"/>
  <c r="C102" i="10"/>
  <c r="Q101" i="10"/>
  <c r="D101" i="10"/>
  <c r="AG100" i="10" s="1"/>
  <c r="C101" i="10"/>
  <c r="Q100" i="10"/>
  <c r="D100" i="10"/>
  <c r="AG99" i="10" s="1"/>
  <c r="C100" i="10"/>
  <c r="Q99" i="10"/>
  <c r="D99" i="10"/>
  <c r="AG98" i="10" s="1"/>
  <c r="C99" i="10"/>
  <c r="Q98" i="10"/>
  <c r="D98" i="10"/>
  <c r="AG97" i="10" s="1"/>
  <c r="C98" i="10"/>
  <c r="Q97" i="10"/>
  <c r="D97" i="10"/>
  <c r="AG96" i="10" s="1"/>
  <c r="C97" i="10"/>
  <c r="Q96" i="10"/>
  <c r="D96" i="10"/>
  <c r="AG95" i="10" s="1"/>
  <c r="C96" i="10"/>
  <c r="Q95" i="10"/>
  <c r="D95" i="10"/>
  <c r="AG94" i="10" s="1"/>
  <c r="C95" i="10"/>
  <c r="Q94" i="10"/>
  <c r="D94" i="10"/>
  <c r="C94" i="10"/>
  <c r="Q89" i="10"/>
  <c r="D89" i="10"/>
  <c r="AF88" i="10" s="1"/>
  <c r="C89" i="10"/>
  <c r="Q88" i="10"/>
  <c r="D88" i="10"/>
  <c r="AG87" i="10" s="1"/>
  <c r="C88" i="10"/>
  <c r="AD84" i="10"/>
  <c r="Q84" i="10"/>
  <c r="D84" i="10"/>
  <c r="AG83" i="10" s="1"/>
  <c r="C84" i="10"/>
  <c r="D67" i="10"/>
  <c r="AI66" i="10" s="1"/>
  <c r="C67" i="10"/>
  <c r="Q82" i="10"/>
  <c r="D82" i="10"/>
  <c r="AF81" i="10" s="1"/>
  <c r="C82" i="10"/>
  <c r="D110" i="9"/>
  <c r="D64" i="8"/>
  <c r="C64" i="8"/>
  <c r="D45" i="8"/>
  <c r="C45" i="8"/>
  <c r="C6" i="8"/>
  <c r="C7" i="8"/>
  <c r="C8" i="8"/>
  <c r="C5" i="8"/>
  <c r="D11" i="8"/>
  <c r="D12" i="8"/>
  <c r="AO11" i="8" s="1"/>
  <c r="D13" i="8"/>
  <c r="D14" i="8"/>
  <c r="AI13" i="8" s="1"/>
  <c r="D15" i="8"/>
  <c r="AM14" i="8" s="1"/>
  <c r="D16" i="8"/>
  <c r="AR15" i="8" s="1"/>
  <c r="D17" i="8"/>
  <c r="AL15" i="8" s="1"/>
  <c r="D18" i="8"/>
  <c r="AR17" i="8" s="1"/>
  <c r="D19" i="8"/>
  <c r="AI18" i="8" s="1"/>
  <c r="D20" i="8"/>
  <c r="AL19" i="8" s="1"/>
  <c r="D21" i="8"/>
  <c r="AO20" i="8" s="1"/>
  <c r="D22" i="8"/>
  <c r="AR21" i="8" s="1"/>
  <c r="C151" i="12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D6" i="8"/>
  <c r="AI5" i="8" s="1"/>
  <c r="D7" i="8"/>
  <c r="AN6" i="8" s="1"/>
  <c r="D8" i="8"/>
  <c r="AR7" i="8" s="1"/>
  <c r="D5" i="8"/>
  <c r="C4" i="8"/>
  <c r="C22" i="8"/>
  <c r="C21" i="8"/>
  <c r="C20" i="8"/>
  <c r="C19" i="8"/>
  <c r="C18" i="8"/>
  <c r="C17" i="8"/>
  <c r="C16" i="8"/>
  <c r="C15" i="8"/>
  <c r="C14" i="8"/>
  <c r="AG8" i="8"/>
  <c r="C12" i="8"/>
  <c r="AJ4" i="8"/>
  <c r="AI4" i="8"/>
  <c r="C9" i="8"/>
  <c r="AD8" i="10"/>
  <c r="Q8" i="10"/>
  <c r="D8" i="10"/>
  <c r="AM7" i="10" s="1"/>
  <c r="C8" i="10"/>
  <c r="Q7" i="10"/>
  <c r="D7" i="10"/>
  <c r="AO6" i="10" s="1"/>
  <c r="C7" i="10"/>
  <c r="C6" i="10"/>
  <c r="AG4" i="10"/>
  <c r="AF4" i="10"/>
  <c r="C9" i="10"/>
  <c r="C10" i="10"/>
  <c r="AF10" i="10"/>
  <c r="AG10" i="10"/>
  <c r="Q6" i="10"/>
  <c r="D6" i="10"/>
  <c r="AF5" i="10" s="1"/>
  <c r="Q5" i="10"/>
  <c r="D5" i="10"/>
  <c r="C5" i="10"/>
  <c r="C4" i="10"/>
  <c r="C92" i="10"/>
  <c r="Q90" i="10"/>
  <c r="D90" i="10"/>
  <c r="AG89" i="10" s="1"/>
  <c r="C90" i="10"/>
  <c r="Q91" i="10"/>
  <c r="D91" i="10"/>
  <c r="AG90" i="10" s="1"/>
  <c r="C91" i="10"/>
  <c r="Q87" i="10"/>
  <c r="D87" i="10"/>
  <c r="C87" i="10"/>
  <c r="AD86" i="10"/>
  <c r="C86" i="10"/>
  <c r="AI118" i="11"/>
  <c r="D118" i="11"/>
  <c r="AL117" i="11" s="1"/>
  <c r="C118" i="11"/>
  <c r="D117" i="11"/>
  <c r="AK116" i="11" s="1"/>
  <c r="C117" i="11"/>
  <c r="C108" i="11"/>
  <c r="AI107" i="11"/>
  <c r="D107" i="11"/>
  <c r="AL106" i="11" s="1"/>
  <c r="C107" i="11"/>
  <c r="D106" i="11"/>
  <c r="AL105" i="11" s="1"/>
  <c r="C106" i="11"/>
  <c r="D105" i="11"/>
  <c r="AL104" i="11" s="1"/>
  <c r="C105" i="11"/>
  <c r="D104" i="11"/>
  <c r="AL103" i="11" s="1"/>
  <c r="C104" i="11"/>
  <c r="D103" i="11"/>
  <c r="C103" i="11"/>
  <c r="AL102" i="11"/>
  <c r="AK102" i="11"/>
  <c r="C102" i="11"/>
  <c r="D38" i="11"/>
  <c r="D22" i="11"/>
  <c r="Q78" i="10"/>
  <c r="Q79" i="10"/>
  <c r="Q80" i="10"/>
  <c r="Q81" i="10"/>
  <c r="Q83" i="10"/>
  <c r="Q77" i="10"/>
  <c r="Q63" i="10"/>
  <c r="Q62" i="10"/>
  <c r="Q61" i="10"/>
  <c r="Q51" i="10"/>
  <c r="Q52" i="10"/>
  <c r="Q53" i="10"/>
  <c r="Q54" i="10"/>
  <c r="Q55" i="10"/>
  <c r="Q56" i="10"/>
  <c r="Q57" i="10"/>
  <c r="Q50" i="10"/>
  <c r="Q45" i="10"/>
  <c r="Q46" i="10"/>
  <c r="Q47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11" i="10"/>
  <c r="C3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3" i="10"/>
  <c r="C62" i="10"/>
  <c r="C64" i="10"/>
  <c r="C65" i="10"/>
  <c r="C66" i="10"/>
  <c r="C68" i="10"/>
  <c r="C69" i="10"/>
  <c r="C70" i="10"/>
  <c r="C71" i="10"/>
  <c r="C73" i="10"/>
  <c r="C72" i="10"/>
  <c r="C74" i="10"/>
  <c r="C75" i="10"/>
  <c r="C76" i="10"/>
  <c r="C77" i="10"/>
  <c r="C78" i="10"/>
  <c r="C79" i="10"/>
  <c r="C80" i="10"/>
  <c r="C81" i="10"/>
  <c r="C83" i="10"/>
  <c r="C85" i="10"/>
  <c r="C93" i="10"/>
  <c r="C110" i="10"/>
  <c r="C111" i="10"/>
  <c r="C112" i="10"/>
  <c r="C2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9" i="11"/>
  <c r="C110" i="11"/>
  <c r="C111" i="11"/>
  <c r="C112" i="11"/>
  <c r="C113" i="11"/>
  <c r="C114" i="11"/>
  <c r="C115" i="11"/>
  <c r="C116" i="11"/>
  <c r="C119" i="11"/>
  <c r="C120" i="11"/>
  <c r="C121" i="11"/>
  <c r="C2" i="11"/>
  <c r="C3" i="11"/>
  <c r="AK4" i="11"/>
  <c r="AL4" i="11"/>
  <c r="AM4" i="11"/>
  <c r="D5" i="11"/>
  <c r="D6" i="11"/>
  <c r="AK5" i="11" s="1"/>
  <c r="D7" i="11"/>
  <c r="AL6" i="11" s="1"/>
  <c r="D8" i="11"/>
  <c r="AN7" i="11" s="1"/>
  <c r="D9" i="11"/>
  <c r="AP8" i="11" s="1"/>
  <c r="D10" i="11"/>
  <c r="AL9" i="11" s="1"/>
  <c r="D11" i="11"/>
  <c r="AO10" i="11" s="1"/>
  <c r="D12" i="11"/>
  <c r="AK9" i="11" s="1"/>
  <c r="D13" i="11"/>
  <c r="AL12" i="11" s="1"/>
  <c r="D14" i="11"/>
  <c r="AN13" i="11" s="1"/>
  <c r="D15" i="11"/>
  <c r="AK13" i="11" s="1"/>
  <c r="D16" i="11"/>
  <c r="AL15" i="11" s="1"/>
  <c r="D17" i="11"/>
  <c r="AL16" i="11" s="1"/>
  <c r="D18" i="11"/>
  <c r="AL17" i="11" s="1"/>
  <c r="D19" i="11"/>
  <c r="AL18" i="11" s="1"/>
  <c r="AI18" i="11" s="1"/>
  <c r="AI19" i="11"/>
  <c r="AK21" i="11"/>
  <c r="AL21" i="11"/>
  <c r="AM21" i="11"/>
  <c r="D23" i="11"/>
  <c r="AL22" i="11" s="1"/>
  <c r="D24" i="11"/>
  <c r="AK23" i="11" s="1"/>
  <c r="D25" i="11"/>
  <c r="AL24" i="11" s="1"/>
  <c r="D26" i="11"/>
  <c r="AO25" i="11" s="1"/>
  <c r="D27" i="11"/>
  <c r="AK25" i="11" s="1"/>
  <c r="D28" i="11"/>
  <c r="AL27" i="11" s="1"/>
  <c r="D29" i="11"/>
  <c r="AN28" i="11" s="1"/>
  <c r="D30" i="11"/>
  <c r="AM29" i="11" s="1"/>
  <c r="D31" i="11"/>
  <c r="AL30" i="11" s="1"/>
  <c r="D32" i="11"/>
  <c r="AN31" i="11" s="1"/>
  <c r="D33" i="11"/>
  <c r="AK31" i="11" s="1"/>
  <c r="D34" i="11"/>
  <c r="AM33" i="11" s="1"/>
  <c r="D35" i="11"/>
  <c r="AL34" i="11" s="1"/>
  <c r="D36" i="11"/>
  <c r="AK35" i="11" s="1"/>
  <c r="D37" i="11"/>
  <c r="AL36" i="11" s="1"/>
  <c r="AI36" i="11" s="1"/>
  <c r="AI37" i="11"/>
  <c r="AK40" i="11"/>
  <c r="AL40" i="11"/>
  <c r="AM40" i="11"/>
  <c r="D41" i="11"/>
  <c r="D42" i="11"/>
  <c r="AK41" i="11" s="1"/>
  <c r="D43" i="11"/>
  <c r="AL42" i="11" s="1"/>
  <c r="D44" i="11"/>
  <c r="AN43" i="11" s="1"/>
  <c r="D45" i="11"/>
  <c r="AK43" i="11" s="1"/>
  <c r="D46" i="11"/>
  <c r="AL45" i="11" s="1"/>
  <c r="D47" i="11"/>
  <c r="AM46" i="11" s="1"/>
  <c r="D48" i="11"/>
  <c r="AK46" i="11" s="1"/>
  <c r="D49" i="11"/>
  <c r="AL48" i="11" s="1"/>
  <c r="AI48" i="11" s="1"/>
  <c r="AI49" i="11"/>
  <c r="AK51" i="11"/>
  <c r="AL51" i="11"/>
  <c r="AM51" i="11"/>
  <c r="D52" i="11"/>
  <c r="D53" i="11"/>
  <c r="AK52" i="11" s="1"/>
  <c r="D54" i="11"/>
  <c r="AL53" i="11" s="1"/>
  <c r="D55" i="11"/>
  <c r="AN54" i="11" s="1"/>
  <c r="D56" i="11"/>
  <c r="AM55" i="11" s="1"/>
  <c r="D57" i="11"/>
  <c r="AL56" i="11" s="1"/>
  <c r="D58" i="11"/>
  <c r="AM57" i="11" s="1"/>
  <c r="D59" i="11"/>
  <c r="AM53" i="11" s="1"/>
  <c r="D60" i="11"/>
  <c r="AL59" i="11" s="1"/>
  <c r="AI59" i="11" s="1"/>
  <c r="AI60" i="11"/>
  <c r="AK62" i="11"/>
  <c r="AL62" i="11"/>
  <c r="AM62" i="11"/>
  <c r="D63" i="11"/>
  <c r="D64" i="11"/>
  <c r="AK63" i="11" s="1"/>
  <c r="D65" i="11"/>
  <c r="AL64" i="11" s="1"/>
  <c r="D66" i="11"/>
  <c r="AN65" i="11" s="1"/>
  <c r="D67" i="11"/>
  <c r="AK65" i="11" s="1"/>
  <c r="D68" i="11"/>
  <c r="AL67" i="11" s="1"/>
  <c r="D69" i="11"/>
  <c r="AL68" i="11" s="1"/>
  <c r="D70" i="11"/>
  <c r="D71" i="11"/>
  <c r="AL70" i="11" s="1"/>
  <c r="AI70" i="11" s="1"/>
  <c r="AI71" i="11"/>
  <c r="AK73" i="11"/>
  <c r="AL73" i="11"/>
  <c r="AM73" i="11"/>
  <c r="D74" i="11"/>
  <c r="D75" i="11"/>
  <c r="AK74" i="11" s="1"/>
  <c r="D76" i="11"/>
  <c r="AL75" i="11" s="1"/>
  <c r="D77" i="11"/>
  <c r="AN76" i="11" s="1"/>
  <c r="D78" i="11"/>
  <c r="AK76" i="11" s="1"/>
  <c r="D79" i="11"/>
  <c r="AM78" i="11" s="1"/>
  <c r="D80" i="11"/>
  <c r="AL79" i="11" s="1"/>
  <c r="D81" i="11"/>
  <c r="D82" i="11"/>
  <c r="AL81" i="11" s="1"/>
  <c r="AI81" i="11" s="1"/>
  <c r="AI82" i="11"/>
  <c r="AI84" i="11"/>
  <c r="D85" i="11"/>
  <c r="D86" i="11"/>
  <c r="AM85" i="11" s="1"/>
  <c r="AI86" i="11"/>
  <c r="D90" i="11"/>
  <c r="D91" i="11"/>
  <c r="AL90" i="11" s="1"/>
  <c r="AI91" i="11"/>
  <c r="D94" i="11"/>
  <c r="D95" i="11"/>
  <c r="AL94" i="11" s="1"/>
  <c r="AI95" i="11"/>
  <c r="D98" i="11"/>
  <c r="D99" i="11"/>
  <c r="AL98" i="11" s="1"/>
  <c r="AI99" i="11"/>
  <c r="AK109" i="11"/>
  <c r="AL109" i="11"/>
  <c r="D110" i="11"/>
  <c r="D111" i="11"/>
  <c r="AL110" i="11" s="1"/>
  <c r="D112" i="11"/>
  <c r="AK111" i="11" s="1"/>
  <c r="AI114" i="11"/>
  <c r="D115" i="11"/>
  <c r="D116" i="11"/>
  <c r="AK115" i="11" s="1"/>
  <c r="D11" i="10"/>
  <c r="D12" i="10"/>
  <c r="AM11" i="10" s="1"/>
  <c r="D13" i="10"/>
  <c r="AF12" i="10" s="1"/>
  <c r="D14" i="10"/>
  <c r="AF13" i="10" s="1"/>
  <c r="D15" i="10"/>
  <c r="AI14" i="10" s="1"/>
  <c r="D16" i="10"/>
  <c r="AL15" i="10" s="1"/>
  <c r="D17" i="10"/>
  <c r="AH16" i="10" s="1"/>
  <c r="D18" i="10"/>
  <c r="AN17" i="10" s="1"/>
  <c r="D19" i="10"/>
  <c r="AH17" i="10" s="1"/>
  <c r="D20" i="10"/>
  <c r="AF19" i="10" s="1"/>
  <c r="D21" i="10"/>
  <c r="AI20" i="10" s="1"/>
  <c r="D22" i="10"/>
  <c r="AM21" i="10" s="1"/>
  <c r="D23" i="10"/>
  <c r="AJ21" i="10" s="1"/>
  <c r="D24" i="10"/>
  <c r="AK23" i="10" s="1"/>
  <c r="D25" i="10"/>
  <c r="AF24" i="10" s="1"/>
  <c r="D26" i="10"/>
  <c r="AM25" i="10" s="1"/>
  <c r="D27" i="10"/>
  <c r="AG26" i="10" s="1"/>
  <c r="D28" i="10"/>
  <c r="AM27" i="10" s="1"/>
  <c r="D29" i="10"/>
  <c r="AJ27" i="10" s="1"/>
  <c r="D30" i="10"/>
  <c r="AN29" i="10" s="1"/>
  <c r="D31" i="10"/>
  <c r="AF30" i="10" s="1"/>
  <c r="D32" i="10"/>
  <c r="AL31" i="10" s="1"/>
  <c r="D33" i="10"/>
  <c r="AG31" i="10" s="1"/>
  <c r="D34" i="10"/>
  <c r="AF33" i="10" s="1"/>
  <c r="D35" i="10"/>
  <c r="AH34" i="10" s="1"/>
  <c r="D36" i="10"/>
  <c r="AK35" i="10" s="1"/>
  <c r="D37" i="10"/>
  <c r="AI35" i="10" s="1"/>
  <c r="D38" i="10"/>
  <c r="AM37" i="10" s="1"/>
  <c r="D39" i="10"/>
  <c r="AJ37" i="10" s="1"/>
  <c r="D40" i="10"/>
  <c r="AF39" i="10" s="1"/>
  <c r="D41" i="10"/>
  <c r="AJ39" i="10" s="1"/>
  <c r="D42" i="10"/>
  <c r="AM41" i="10" s="1"/>
  <c r="AD42" i="10"/>
  <c r="AF44" i="10"/>
  <c r="AG44" i="10"/>
  <c r="D45" i="10"/>
  <c r="D46" i="10"/>
  <c r="AF45" i="10" s="1"/>
  <c r="D47" i="10"/>
  <c r="AG46" i="10" s="1"/>
  <c r="AD47" i="10"/>
  <c r="AD49" i="10"/>
  <c r="D50" i="10"/>
  <c r="D51" i="10"/>
  <c r="AF50" i="10" s="1"/>
  <c r="D52" i="10"/>
  <c r="AF51" i="10" s="1"/>
  <c r="D53" i="10"/>
  <c r="AL52" i="10" s="1"/>
  <c r="D54" i="10"/>
  <c r="AI53" i="10" s="1"/>
  <c r="D55" i="10"/>
  <c r="AM54" i="10" s="1"/>
  <c r="D56" i="10"/>
  <c r="AF55" i="10" s="1"/>
  <c r="D57" i="10"/>
  <c r="AI56" i="10" s="1"/>
  <c r="AD57" i="10"/>
  <c r="D61" i="10"/>
  <c r="D63" i="10"/>
  <c r="AG62" i="10" s="1"/>
  <c r="D62" i="10"/>
  <c r="AG61" i="10" s="1"/>
  <c r="D66" i="10"/>
  <c r="D68" i="10"/>
  <c r="AI67" i="10" s="1"/>
  <c r="AD68" i="10"/>
  <c r="D71" i="10"/>
  <c r="D73" i="10"/>
  <c r="AG72" i="10" s="1"/>
  <c r="D72" i="10"/>
  <c r="AG71" i="10" s="1"/>
  <c r="AD76" i="10"/>
  <c r="D77" i="10"/>
  <c r="D78" i="10"/>
  <c r="AF77" i="10" s="1"/>
  <c r="D79" i="10"/>
  <c r="AG78" i="10" s="1"/>
  <c r="D80" i="10"/>
  <c r="AG79" i="10" s="1"/>
  <c r="D81" i="10"/>
  <c r="AF80" i="10" s="1"/>
  <c r="D83" i="10"/>
  <c r="AF82" i="10" s="1"/>
  <c r="AD93" i="10"/>
  <c r="AK64" i="11" l="1"/>
  <c r="AN64" i="11"/>
  <c r="AK80" i="11"/>
  <c r="AN75" i="11"/>
  <c r="AO39" i="10"/>
  <c r="AO37" i="10"/>
  <c r="AJ18" i="8"/>
  <c r="AM13" i="8"/>
  <c r="AP14" i="8"/>
  <c r="AJ16" i="8"/>
  <c r="AM17" i="8"/>
  <c r="AL18" i="8"/>
  <c r="AI20" i="8"/>
  <c r="AR20" i="8"/>
  <c r="AK18" i="8"/>
  <c r="AJ12" i="8"/>
  <c r="AN13" i="8"/>
  <c r="AQ14" i="8"/>
  <c r="AK16" i="8"/>
  <c r="AN17" i="8"/>
  <c r="AM18" i="8"/>
  <c r="AK20" i="8"/>
  <c r="AI21" i="8"/>
  <c r="AK12" i="8"/>
  <c r="AI14" i="8"/>
  <c r="AR14" i="8"/>
  <c r="AL16" i="8"/>
  <c r="AO17" i="8"/>
  <c r="AI19" i="8"/>
  <c r="AL20" i="8"/>
  <c r="AJ11" i="8"/>
  <c r="AL12" i="8"/>
  <c r="AK14" i="8"/>
  <c r="AJ15" i="8"/>
  <c r="AM16" i="8"/>
  <c r="AP17" i="8"/>
  <c r="AJ19" i="8"/>
  <c r="AM20" i="8"/>
  <c r="AJ14" i="8"/>
  <c r="AM12" i="8"/>
  <c r="AL14" i="8"/>
  <c r="AK15" i="8"/>
  <c r="AN16" i="8"/>
  <c r="AQ17" i="8"/>
  <c r="AK19" i="8"/>
  <c r="AN20" i="8"/>
  <c r="AJ17" i="8"/>
  <c r="AM19" i="8"/>
  <c r="AN19" i="8"/>
  <c r="AJ13" i="8"/>
  <c r="AI17" i="8"/>
  <c r="AN21" i="8"/>
  <c r="AP21" i="8"/>
  <c r="AQ18" i="8"/>
  <c r="AO21" i="8"/>
  <c r="AQ21" i="8"/>
  <c r="AN18" i="8"/>
  <c r="AO18" i="8"/>
  <c r="AP18" i="8"/>
  <c r="AR18" i="8"/>
  <c r="AN15" i="8"/>
  <c r="AO15" i="8"/>
  <c r="AI15" i="8"/>
  <c r="AP15" i="8"/>
  <c r="AQ15" i="8"/>
  <c r="AL116" i="11"/>
  <c r="AI116" i="11" s="1"/>
  <c r="AK106" i="11"/>
  <c r="AI106" i="11" s="1"/>
  <c r="AO27" i="10"/>
  <c r="AO29" i="10"/>
  <c r="AO31" i="10"/>
  <c r="AO33" i="10"/>
  <c r="AO35" i="10"/>
  <c r="AN11" i="10"/>
  <c r="AO41" i="10"/>
  <c r="AO11" i="10"/>
  <c r="AN50" i="10"/>
  <c r="AO13" i="10"/>
  <c r="AO50" i="10"/>
  <c r="AO15" i="10"/>
  <c r="AO51" i="10"/>
  <c r="AO17" i="10"/>
  <c r="AO52" i="10"/>
  <c r="AO19" i="10"/>
  <c r="AO53" i="10"/>
  <c r="AO21" i="10"/>
  <c r="AO54" i="10"/>
  <c r="AO23" i="10"/>
  <c r="AO55" i="10"/>
  <c r="AO25" i="10"/>
  <c r="AO56" i="10"/>
  <c r="AF101" i="10"/>
  <c r="AD101" i="10" s="1"/>
  <c r="AF107" i="10"/>
  <c r="AD107" i="10" s="1"/>
  <c r="AF103" i="10"/>
  <c r="AD103" i="10" s="1"/>
  <c r="AG104" i="10"/>
  <c r="AD104" i="10" s="1"/>
  <c r="AF102" i="10"/>
  <c r="AD102" i="10" s="1"/>
  <c r="AF105" i="10"/>
  <c r="AD105" i="10" s="1"/>
  <c r="AF108" i="10"/>
  <c r="AD108" i="10" s="1"/>
  <c r="AF106" i="10"/>
  <c r="AD106" i="10" s="1"/>
  <c r="AF96" i="10"/>
  <c r="AD96" i="10" s="1"/>
  <c r="AF97" i="10"/>
  <c r="AD97" i="10" s="1"/>
  <c r="AG88" i="10"/>
  <c r="AD88" i="10" s="1"/>
  <c r="AF90" i="10"/>
  <c r="AD90" i="10" s="1"/>
  <c r="AF95" i="10"/>
  <c r="AD95" i="10" s="1"/>
  <c r="AF99" i="10"/>
  <c r="AD99" i="10" s="1"/>
  <c r="AF94" i="10"/>
  <c r="AD94" i="10" s="1"/>
  <c r="AF87" i="10"/>
  <c r="AD87" i="10" s="1"/>
  <c r="AF100" i="10"/>
  <c r="AD100" i="10" s="1"/>
  <c r="AF89" i="10"/>
  <c r="AD89" i="10" s="1"/>
  <c r="AF98" i="10"/>
  <c r="AD98" i="10" s="1"/>
  <c r="AF83" i="10"/>
  <c r="AD83" i="10" s="1"/>
  <c r="AF61" i="10"/>
  <c r="AD61" i="10" s="1"/>
  <c r="AF62" i="10"/>
  <c r="AD62" i="10" s="1"/>
  <c r="AF71" i="10"/>
  <c r="AD71" i="10" s="1"/>
  <c r="AF72" i="10"/>
  <c r="AD72" i="10" s="1"/>
  <c r="AG66" i="10"/>
  <c r="AH66" i="10"/>
  <c r="AG81" i="10"/>
  <c r="AD81" i="10" s="1"/>
  <c r="AF66" i="10"/>
  <c r="AF67" i="10"/>
  <c r="AG67" i="10"/>
  <c r="AH67" i="10"/>
  <c r="AG82" i="10"/>
  <c r="AD82" i="10" s="1"/>
  <c r="AG77" i="10"/>
  <c r="AD77" i="10" s="1"/>
  <c r="AG80" i="10"/>
  <c r="AD80" i="10" s="1"/>
  <c r="AN7" i="10"/>
  <c r="AI5" i="10"/>
  <c r="AJ5" i="10"/>
  <c r="AK5" i="10"/>
  <c r="AL5" i="10"/>
  <c r="AM5" i="10"/>
  <c r="AN5" i="10"/>
  <c r="AO5" i="10"/>
  <c r="AG6" i="10"/>
  <c r="AJ6" i="10"/>
  <c r="AO7" i="10"/>
  <c r="AF7" i="10"/>
  <c r="AG7" i="10"/>
  <c r="AH7" i="10"/>
  <c r="AI7" i="10"/>
  <c r="AJ7" i="10"/>
  <c r="AK7" i="10"/>
  <c r="AF6" i="10"/>
  <c r="AL7" i="10"/>
  <c r="AH6" i="10"/>
  <c r="AI6" i="10"/>
  <c r="AF78" i="10"/>
  <c r="AD78" i="10" s="1"/>
  <c r="AK6" i="10"/>
  <c r="AF79" i="10"/>
  <c r="AD79" i="10" s="1"/>
  <c r="AL6" i="10"/>
  <c r="AG5" i="10"/>
  <c r="AM6" i="10"/>
  <c r="AH5" i="10"/>
  <c r="AN6" i="10"/>
  <c r="AK11" i="8"/>
  <c r="AL11" i="8"/>
  <c r="AM11" i="8"/>
  <c r="AF18" i="12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G4" i="8"/>
  <c r="AI11" i="8"/>
  <c r="AN11" i="8"/>
  <c r="AP11" i="8"/>
  <c r="AQ11" i="8"/>
  <c r="AR11" i="8"/>
  <c r="AP7" i="8"/>
  <c r="AO5" i="8"/>
  <c r="AP5" i="8"/>
  <c r="AI7" i="8"/>
  <c r="AJ7" i="8"/>
  <c r="AK7" i="8"/>
  <c r="AQ5" i="8"/>
  <c r="AL7" i="8"/>
  <c r="AM7" i="8"/>
  <c r="AN7" i="8"/>
  <c r="AR5" i="8"/>
  <c r="AK6" i="8"/>
  <c r="AJ5" i="8"/>
  <c r="AO6" i="8"/>
  <c r="AK5" i="8"/>
  <c r="AP6" i="8"/>
  <c r="AL5" i="8"/>
  <c r="AQ6" i="8"/>
  <c r="AR6" i="8"/>
  <c r="AI6" i="8"/>
  <c r="AM5" i="8"/>
  <c r="AN5" i="8"/>
  <c r="AJ6" i="8"/>
  <c r="AO7" i="8"/>
  <c r="AL6" i="8"/>
  <c r="AQ7" i="8"/>
  <c r="AM6" i="8"/>
  <c r="AK27" i="10"/>
  <c r="AH39" i="10"/>
  <c r="AD44" i="10"/>
  <c r="AD91" i="10"/>
  <c r="AF34" i="10"/>
  <c r="AI40" i="10"/>
  <c r="AN27" i="10"/>
  <c r="AL27" i="10"/>
  <c r="AI50" i="10"/>
  <c r="AH38" i="10"/>
  <c r="AI11" i="10"/>
  <c r="AG34" i="10"/>
  <c r="AG11" i="10"/>
  <c r="AG33" i="10"/>
  <c r="AG20" i="10"/>
  <c r="AJ40" i="10"/>
  <c r="AF20" i="10"/>
  <c r="AM50" i="10"/>
  <c r="AH40" i="10"/>
  <c r="AL50" i="10"/>
  <c r="AK117" i="11"/>
  <c r="AI117" i="11" s="1"/>
  <c r="AK103" i="11"/>
  <c r="AI103" i="11" s="1"/>
  <c r="AI102" i="11"/>
  <c r="AK104" i="11"/>
  <c r="AI104" i="11" s="1"/>
  <c r="AK22" i="11"/>
  <c r="AK105" i="11"/>
  <c r="AI105" i="11" s="1"/>
  <c r="AK90" i="11"/>
  <c r="AI90" i="11" s="1"/>
  <c r="AK98" i="11"/>
  <c r="AI98" i="11" s="1"/>
  <c r="AP32" i="11"/>
  <c r="AL46" i="11"/>
  <c r="AI46" i="11" s="1"/>
  <c r="AL66" i="11"/>
  <c r="AP65" i="11"/>
  <c r="AM65" i="11"/>
  <c r="AM79" i="11"/>
  <c r="AK78" i="11"/>
  <c r="AL65" i="11"/>
  <c r="AI4" i="11"/>
  <c r="AL26" i="11"/>
  <c r="AK110" i="11"/>
  <c r="AI110" i="11" s="1"/>
  <c r="AI51" i="11"/>
  <c r="AL76" i="11"/>
  <c r="AP26" i="11"/>
  <c r="AI109" i="11"/>
  <c r="AM74" i="11"/>
  <c r="AL57" i="11"/>
  <c r="AL78" i="11"/>
  <c r="AM44" i="11"/>
  <c r="AM68" i="11"/>
  <c r="AP31" i="11"/>
  <c r="AI40" i="11"/>
  <c r="AP25" i="11"/>
  <c r="AP11" i="11"/>
  <c r="AM25" i="11"/>
  <c r="AO11" i="11"/>
  <c r="AP77" i="11"/>
  <c r="AI73" i="11"/>
  <c r="AP66" i="11"/>
  <c r="AK55" i="11"/>
  <c r="AK30" i="11"/>
  <c r="AL25" i="11"/>
  <c r="AK11" i="11"/>
  <c r="AL77" i="11"/>
  <c r="AM66" i="11"/>
  <c r="AK66" i="11"/>
  <c r="AN41" i="11"/>
  <c r="AK24" i="11"/>
  <c r="AP10" i="11"/>
  <c r="AL115" i="11"/>
  <c r="AI115" i="11" s="1"/>
  <c r="AP76" i="11"/>
  <c r="AL47" i="11"/>
  <c r="AM41" i="11"/>
  <c r="AM34" i="11"/>
  <c r="AM76" i="11"/>
  <c r="AK69" i="11"/>
  <c r="AI62" i="11"/>
  <c r="AK47" i="11"/>
  <c r="AL33" i="11"/>
  <c r="AO29" i="11"/>
  <c r="AN14" i="11"/>
  <c r="AL7" i="11"/>
  <c r="AL111" i="11"/>
  <c r="AI111" i="11" s="1"/>
  <c r="AO65" i="11"/>
  <c r="AN52" i="11"/>
  <c r="AP43" i="11"/>
  <c r="AK33" i="11"/>
  <c r="AL29" i="11"/>
  <c r="AN25" i="11"/>
  <c r="AM14" i="11"/>
  <c r="AK56" i="11"/>
  <c r="AO43" i="11"/>
  <c r="AK29" i="11"/>
  <c r="AL14" i="11"/>
  <c r="AN10" i="11"/>
  <c r="AM6" i="11"/>
  <c r="AM10" i="11"/>
  <c r="AO55" i="11"/>
  <c r="AL43" i="11"/>
  <c r="AL32" i="11"/>
  <c r="AM28" i="11"/>
  <c r="AP13" i="11"/>
  <c r="AK6" i="11"/>
  <c r="AM43" i="11"/>
  <c r="AL55" i="11"/>
  <c r="AK45" i="11"/>
  <c r="AK17" i="11"/>
  <c r="AI17" i="11" s="1"/>
  <c r="AL13" i="11"/>
  <c r="AM42" i="11"/>
  <c r="AO66" i="11"/>
  <c r="AN63" i="11"/>
  <c r="AP44" i="11"/>
  <c r="AM31" i="11"/>
  <c r="AK27" i="11"/>
  <c r="AM23" i="11"/>
  <c r="AM16" i="11"/>
  <c r="AM12" i="11"/>
  <c r="AO8" i="11"/>
  <c r="AN66" i="11"/>
  <c r="AM63" i="11"/>
  <c r="AL58" i="11"/>
  <c r="AM54" i="11"/>
  <c r="AO44" i="11"/>
  <c r="AL31" i="11"/>
  <c r="AK12" i="11"/>
  <c r="AN8" i="11"/>
  <c r="AN44" i="11"/>
  <c r="AM8" i="11"/>
  <c r="AL8" i="11"/>
  <c r="AL44" i="11"/>
  <c r="AK8" i="11"/>
  <c r="AK53" i="11"/>
  <c r="AI53" i="11" s="1"/>
  <c r="AK44" i="11"/>
  <c r="AI21" i="11"/>
  <c r="AP14" i="11"/>
  <c r="AK57" i="11"/>
  <c r="AO14" i="11"/>
  <c r="AH37" i="10"/>
  <c r="AK51" i="10"/>
  <c r="AH27" i="10"/>
  <c r="AM19" i="10"/>
  <c r="AK15" i="10"/>
  <c r="AN19" i="10"/>
  <c r="AG55" i="10"/>
  <c r="AG51" i="10"/>
  <c r="AK38" i="10"/>
  <c r="AG27" i="10"/>
  <c r="AL19" i="10"/>
  <c r="AF15" i="10"/>
  <c r="AJ55" i="10"/>
  <c r="AJ38" i="10"/>
  <c r="AF27" i="10"/>
  <c r="AI22" i="10"/>
  <c r="AH19" i="10"/>
  <c r="AI38" i="10"/>
  <c r="AG22" i="10"/>
  <c r="AG38" i="10"/>
  <c r="AF38" i="10"/>
  <c r="AH53" i="10"/>
  <c r="AK50" i="10"/>
  <c r="AG40" i="10"/>
  <c r="AG53" i="10"/>
  <c r="AJ50" i="10"/>
  <c r="AF40" i="10"/>
  <c r="AL33" i="10"/>
  <c r="AI17" i="10"/>
  <c r="AG12" i="10"/>
  <c r="AG37" i="10"/>
  <c r="AI25" i="10"/>
  <c r="AI15" i="10"/>
  <c r="AN52" i="10"/>
  <c r="AL55" i="10"/>
  <c r="AF53" i="10"/>
  <c r="AF37" i="10"/>
  <c r="AH30" i="10"/>
  <c r="AH25" i="10"/>
  <c r="AM17" i="10"/>
  <c r="AH15" i="10"/>
  <c r="AI27" i="10"/>
  <c r="AL17" i="10"/>
  <c r="AK17" i="10"/>
  <c r="AJ24" i="10"/>
  <c r="AL21" i="10"/>
  <c r="AK28" i="10"/>
  <c r="AK16" i="10"/>
  <c r="AK41" i="10"/>
  <c r="AK26" i="10"/>
  <c r="AJ56" i="10"/>
  <c r="AN53" i="10"/>
  <c r="AG50" i="10"/>
  <c r="AF41" i="10"/>
  <c r="AL39" i="10"/>
  <c r="AM35" i="10"/>
  <c r="AI28" i="10"/>
  <c r="AI26" i="10"/>
  <c r="AL23" i="10"/>
  <c r="AG16" i="10"/>
  <c r="AH36" i="10"/>
  <c r="AN21" i="10"/>
  <c r="AK19" i="10"/>
  <c r="AI52" i="10"/>
  <c r="AH52" i="10"/>
  <c r="AH50" i="10"/>
  <c r="AM39" i="10"/>
  <c r="AM23" i="10"/>
  <c r="AH56" i="10"/>
  <c r="AM53" i="10"/>
  <c r="AH45" i="10"/>
  <c r="AK39" i="10"/>
  <c r="AN37" i="10"/>
  <c r="AH28" i="10"/>
  <c r="AH26" i="10"/>
  <c r="AG23" i="10"/>
  <c r="AF16" i="10"/>
  <c r="AK52" i="10"/>
  <c r="AN41" i="10"/>
  <c r="AF36" i="10"/>
  <c r="AH46" i="10"/>
  <c r="AM56" i="10"/>
  <c r="AF46" i="10"/>
  <c r="AL41" i="10"/>
  <c r="AN39" i="10"/>
  <c r="AK21" i="10"/>
  <c r="AL56" i="10"/>
  <c r="AF21" i="10"/>
  <c r="AI16" i="10"/>
  <c r="AM13" i="10"/>
  <c r="AG56" i="10"/>
  <c r="AL53" i="10"/>
  <c r="AG45" i="10"/>
  <c r="AI39" i="10"/>
  <c r="AL37" i="10"/>
  <c r="AN31" i="10"/>
  <c r="AF26" i="10"/>
  <c r="AF23" i="10"/>
  <c r="AJ52" i="10"/>
  <c r="AJ28" i="10"/>
  <c r="AF56" i="10"/>
  <c r="AK53" i="10"/>
  <c r="AK37" i="10"/>
  <c r="AK31" i="10"/>
  <c r="AK20" i="10"/>
  <c r="AG18" i="10"/>
  <c r="AJ12" i="10"/>
  <c r="AJ53" i="10"/>
  <c r="AH51" i="10"/>
  <c r="AK40" i="10"/>
  <c r="AG39" i="10"/>
  <c r="AI37" i="10"/>
  <c r="AJ34" i="10"/>
  <c r="AH20" i="10"/>
  <c r="AI12" i="10"/>
  <c r="AL25" i="10"/>
  <c r="AD73" i="10"/>
  <c r="AL54" i="10"/>
  <c r="AF52" i="10"/>
  <c r="AK36" i="10"/>
  <c r="AH35" i="10"/>
  <c r="AI32" i="10"/>
  <c r="AF31" i="10"/>
  <c r="AM29" i="10"/>
  <c r="AG28" i="10"/>
  <c r="AK25" i="10"/>
  <c r="AI21" i="10"/>
  <c r="AJ18" i="10"/>
  <c r="AG17" i="10"/>
  <c r="AN15" i="10"/>
  <c r="AH14" i="10"/>
  <c r="AL11" i="10"/>
  <c r="AK94" i="11"/>
  <c r="AK85" i="11"/>
  <c r="AO77" i="11"/>
  <c r="AP54" i="11"/>
  <c r="AM52" i="11"/>
  <c r="AO32" i="11"/>
  <c r="AP28" i="11"/>
  <c r="AO26" i="11"/>
  <c r="AK14" i="11"/>
  <c r="AL10" i="11"/>
  <c r="AG52" i="10"/>
  <c r="AD63" i="10"/>
  <c r="AN55" i="10"/>
  <c r="AK54" i="10"/>
  <c r="AJ36" i="10"/>
  <c r="AG35" i="10"/>
  <c r="AN33" i="10"/>
  <c r="AH32" i="10"/>
  <c r="AL29" i="10"/>
  <c r="AF28" i="10"/>
  <c r="AJ25" i="10"/>
  <c r="AK22" i="10"/>
  <c r="AH21" i="10"/>
  <c r="AI18" i="10"/>
  <c r="AF17" i="10"/>
  <c r="AM15" i="10"/>
  <c r="AG14" i="10"/>
  <c r="AK11" i="10"/>
  <c r="AI112" i="11"/>
  <c r="AN77" i="11"/>
  <c r="AM75" i="11"/>
  <c r="AK68" i="11"/>
  <c r="AM56" i="11"/>
  <c r="AO54" i="11"/>
  <c r="AN32" i="11"/>
  <c r="AM30" i="11"/>
  <c r="AO28" i="11"/>
  <c r="AN26" i="11"/>
  <c r="AM24" i="11"/>
  <c r="AK16" i="11"/>
  <c r="AK10" i="11"/>
  <c r="AI24" i="10"/>
  <c r="AN54" i="10"/>
  <c r="AM55" i="10"/>
  <c r="AJ54" i="10"/>
  <c r="AI36" i="10"/>
  <c r="AF35" i="10"/>
  <c r="AM33" i="10"/>
  <c r="AG32" i="10"/>
  <c r="AK29" i="10"/>
  <c r="AJ22" i="10"/>
  <c r="AG21" i="10"/>
  <c r="AH18" i="10"/>
  <c r="AF14" i="10"/>
  <c r="AJ11" i="10"/>
  <c r="AM77" i="11"/>
  <c r="AM32" i="11"/>
  <c r="AM26" i="11"/>
  <c r="AJ29" i="10"/>
  <c r="AN5" i="11"/>
  <c r="AJ13" i="10"/>
  <c r="AF32" i="10"/>
  <c r="AK75" i="11"/>
  <c r="AN56" i="10"/>
  <c r="AK55" i="10"/>
  <c r="AH54" i="10"/>
  <c r="AG36" i="10"/>
  <c r="AK33" i="10"/>
  <c r="AI29" i="10"/>
  <c r="AJ26" i="10"/>
  <c r="AG25" i="10"/>
  <c r="AN23" i="10"/>
  <c r="AH22" i="10"/>
  <c r="AF18" i="10"/>
  <c r="AJ15" i="10"/>
  <c r="AK12" i="10"/>
  <c r="AH11" i="10"/>
  <c r="AK77" i="11"/>
  <c r="AL54" i="11"/>
  <c r="AK32" i="11"/>
  <c r="AL28" i="11"/>
  <c r="AK26" i="11"/>
  <c r="AP7" i="11"/>
  <c r="AM5" i="11"/>
  <c r="AJ33" i="10"/>
  <c r="AK30" i="10"/>
  <c r="AH29" i="10"/>
  <c r="AF25" i="10"/>
  <c r="AK79" i="11"/>
  <c r="AM67" i="11"/>
  <c r="AK54" i="11"/>
  <c r="AK34" i="11"/>
  <c r="AK28" i="11"/>
  <c r="AM15" i="11"/>
  <c r="AO13" i="11"/>
  <c r="AN11" i="11"/>
  <c r="AM9" i="11"/>
  <c r="AI9" i="11" s="1"/>
  <c r="AO7" i="11"/>
  <c r="AI55" i="10"/>
  <c r="AF54" i="10"/>
  <c r="AI33" i="10"/>
  <c r="AJ30" i="10"/>
  <c r="AG29" i="10"/>
  <c r="AF22" i="10"/>
  <c r="AJ19" i="10"/>
  <c r="AF11" i="10"/>
  <c r="AM11" i="11"/>
  <c r="AJ31" i="10"/>
  <c r="AI54" i="10"/>
  <c r="AG54" i="10"/>
  <c r="AN51" i="10"/>
  <c r="AM51" i="10"/>
  <c r="AK56" i="10"/>
  <c r="AH55" i="10"/>
  <c r="AL51" i="10"/>
  <c r="AK34" i="10"/>
  <c r="AH33" i="10"/>
  <c r="AI30" i="10"/>
  <c r="AF29" i="10"/>
  <c r="AI19" i="10"/>
  <c r="AJ16" i="10"/>
  <c r="AG15" i="10"/>
  <c r="AN13" i="10"/>
  <c r="AH12" i="10"/>
  <c r="AN74" i="11"/>
  <c r="AK67" i="11"/>
  <c r="AK58" i="11"/>
  <c r="AP55" i="11"/>
  <c r="AK42" i="11"/>
  <c r="AP29" i="11"/>
  <c r="AN23" i="11"/>
  <c r="AK15" i="11"/>
  <c r="AM13" i="11"/>
  <c r="AL11" i="11"/>
  <c r="AM7" i="11"/>
  <c r="AM52" i="10"/>
  <c r="AJ51" i="10"/>
  <c r="AI34" i="10"/>
  <c r="AM31" i="10"/>
  <c r="AG30" i="10"/>
  <c r="AI23" i="10"/>
  <c r="AJ20" i="10"/>
  <c r="AG19" i="10"/>
  <c r="AL13" i="10"/>
  <c r="AO76" i="11"/>
  <c r="AN55" i="11"/>
  <c r="AO31" i="11"/>
  <c r="AN29" i="11"/>
  <c r="AM27" i="11"/>
  <c r="AK7" i="11"/>
  <c r="AJ23" i="10"/>
  <c r="AI51" i="10"/>
  <c r="AN35" i="10"/>
  <c r="AK24" i="10"/>
  <c r="AH23" i="10"/>
  <c r="AK13" i="10"/>
  <c r="AL69" i="11"/>
  <c r="AL35" i="10"/>
  <c r="AI31" i="10"/>
  <c r="AN25" i="10"/>
  <c r="AH24" i="10"/>
  <c r="AJ17" i="10"/>
  <c r="AK14" i="10"/>
  <c r="AH13" i="10"/>
  <c r="AN94" i="11"/>
  <c r="AM64" i="11"/>
  <c r="AI64" i="11" s="1"/>
  <c r="AM45" i="11"/>
  <c r="AJ35" i="10"/>
  <c r="AK32" i="10"/>
  <c r="AH31" i="10"/>
  <c r="AG24" i="10"/>
  <c r="AJ14" i="10"/>
  <c r="AG13" i="10"/>
  <c r="AM94" i="11"/>
  <c r="AN85" i="11"/>
  <c r="AL80" i="11"/>
  <c r="AI80" i="11" s="1"/>
  <c r="AL35" i="11"/>
  <c r="AI35" i="11" s="1"/>
  <c r="AI13" i="10"/>
  <c r="AJ32" i="10"/>
  <c r="AK18" i="10"/>
  <c r="AD67" i="10" l="1"/>
  <c r="AD6" i="10"/>
  <c r="AF100" i="12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  <c r="AG14" i="8"/>
  <c r="AG15" i="8"/>
  <c r="AG16" i="8"/>
  <c r="AG7" i="8"/>
  <c r="AG5" i="8"/>
  <c r="AG6" i="8"/>
  <c r="AD7" i="10"/>
  <c r="AD5" i="10"/>
  <c r="AD41" i="10"/>
  <c r="AD50" i="10"/>
  <c r="AD46" i="10"/>
  <c r="AD45" i="10"/>
  <c r="AD38" i="10"/>
  <c r="AD28" i="10"/>
  <c r="AD37" i="10"/>
  <c r="AD27" i="10"/>
  <c r="AD24" i="10"/>
  <c r="AD39" i="10"/>
  <c r="AD66" i="10"/>
  <c r="AI78" i="11"/>
  <c r="AI68" i="11"/>
  <c r="AI65" i="11"/>
  <c r="AI79" i="11"/>
  <c r="AI42" i="11"/>
  <c r="AI75" i="11"/>
  <c r="AI58" i="11"/>
  <c r="AI69" i="11"/>
  <c r="AI74" i="11"/>
  <c r="AI30" i="11"/>
  <c r="AI33" i="11"/>
  <c r="AI45" i="11"/>
  <c r="AI43" i="11"/>
  <c r="AI24" i="11"/>
  <c r="AI5" i="11"/>
  <c r="AI66" i="11"/>
  <c r="AI25" i="11"/>
  <c r="AI52" i="11"/>
  <c r="AI41" i="11"/>
  <c r="AI16" i="11"/>
  <c r="AI12" i="11"/>
  <c r="AI76" i="11"/>
  <c r="AI57" i="11"/>
  <c r="AI8" i="11"/>
  <c r="AI47" i="11"/>
  <c r="AI63" i="11"/>
  <c r="AI34" i="11"/>
  <c r="AI27" i="11"/>
  <c r="AI29" i="11"/>
  <c r="AI11" i="11"/>
  <c r="AI31" i="11"/>
  <c r="AI13" i="11"/>
  <c r="AI10" i="11"/>
  <c r="AI55" i="11"/>
  <c r="AI44" i="11"/>
  <c r="AI23" i="11"/>
  <c r="AI14" i="11"/>
  <c r="AI6" i="11"/>
  <c r="AI56" i="11"/>
  <c r="AD21" i="10"/>
  <c r="AD53" i="10"/>
  <c r="AD26" i="10"/>
  <c r="AD40" i="10"/>
  <c r="AD20" i="10"/>
  <c r="AD56" i="10"/>
  <c r="AD55" i="10"/>
  <c r="AD51" i="10"/>
  <c r="AD34" i="10"/>
  <c r="AD12" i="10"/>
  <c r="AD16" i="10"/>
  <c r="AD30" i="10"/>
  <c r="AD23" i="10"/>
  <c r="AD13" i="10"/>
  <c r="AD18" i="10"/>
  <c r="AD52" i="10"/>
  <c r="AD15" i="10"/>
  <c r="AD25" i="10"/>
  <c r="AD36" i="10"/>
  <c r="AD33" i="10"/>
  <c r="AI26" i="11"/>
  <c r="AD31" i="10"/>
  <c r="AI32" i="11"/>
  <c r="AD35" i="10"/>
  <c r="AD32" i="10"/>
  <c r="AI77" i="11"/>
  <c r="AD11" i="10"/>
  <c r="AI28" i="11"/>
  <c r="AI67" i="11"/>
  <c r="AI85" i="11"/>
  <c r="AI7" i="11"/>
  <c r="AD22" i="10"/>
  <c r="AI54" i="11"/>
  <c r="AI94" i="11"/>
  <c r="AD17" i="10"/>
  <c r="AD14" i="10"/>
  <c r="AD29" i="10"/>
  <c r="AI15" i="11"/>
  <c r="AD54" i="10"/>
  <c r="AD19" i="10"/>
  <c r="C5" i="9"/>
  <c r="C69" i="8"/>
  <c r="C66" i="8"/>
  <c r="C65" i="8"/>
  <c r="C61" i="8"/>
  <c r="C60" i="8"/>
  <c r="C59" i="8"/>
  <c r="C58" i="8"/>
  <c r="C55" i="8"/>
  <c r="C54" i="8"/>
  <c r="C53" i="8"/>
  <c r="C52" i="8"/>
  <c r="C51" i="8"/>
  <c r="C50" i="8"/>
  <c r="C49" i="8"/>
  <c r="C48" i="8"/>
  <c r="C47" i="8"/>
  <c r="C46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13" i="8"/>
  <c r="C10" i="8"/>
  <c r="C3" i="8"/>
  <c r="C2" i="8"/>
  <c r="C131" i="9"/>
  <c r="C128" i="9"/>
  <c r="C125" i="9"/>
  <c r="C124" i="9"/>
  <c r="C123" i="9"/>
  <c r="C122" i="9"/>
  <c r="C121" i="9"/>
  <c r="C120" i="9"/>
  <c r="C113" i="9"/>
  <c r="C112" i="9"/>
  <c r="C119" i="9"/>
  <c r="C118" i="9"/>
  <c r="C117" i="9"/>
  <c r="C116" i="9"/>
  <c r="C115" i="9"/>
  <c r="C114" i="9"/>
  <c r="C111" i="9"/>
  <c r="C110" i="9"/>
  <c r="C107" i="9"/>
  <c r="C106" i="9"/>
  <c r="C105" i="9"/>
  <c r="C104" i="9"/>
  <c r="C103" i="9"/>
  <c r="C102" i="9"/>
  <c r="C101" i="9"/>
  <c r="C94" i="9"/>
  <c r="C93" i="9"/>
  <c r="C100" i="9"/>
  <c r="C99" i="9"/>
  <c r="C98" i="9"/>
  <c r="C97" i="9"/>
  <c r="C96" i="9"/>
  <c r="C95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3" i="9"/>
  <c r="C72" i="9"/>
  <c r="C79" i="9"/>
  <c r="C78" i="9"/>
  <c r="C77" i="9"/>
  <c r="C76" i="9"/>
  <c r="C75" i="9"/>
  <c r="C74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4" i="9"/>
  <c r="C3" i="9"/>
  <c r="C2" i="9"/>
  <c r="C11" i="8"/>
  <c r="D128" i="9"/>
  <c r="AE125" i="9"/>
  <c r="D125" i="9"/>
  <c r="D124" i="9"/>
  <c r="D123" i="9"/>
  <c r="D122" i="9"/>
  <c r="D121" i="9"/>
  <c r="D120" i="9"/>
  <c r="D113" i="9"/>
  <c r="AG112" i="9" s="1"/>
  <c r="D112" i="9"/>
  <c r="D119" i="9"/>
  <c r="D118" i="9"/>
  <c r="D117" i="9"/>
  <c r="D116" i="9"/>
  <c r="D115" i="9"/>
  <c r="D114" i="9"/>
  <c r="D111" i="9"/>
  <c r="AG110" i="9" s="1"/>
  <c r="AE106" i="9"/>
  <c r="D106" i="9"/>
  <c r="D105" i="9"/>
  <c r="D104" i="9"/>
  <c r="D103" i="9"/>
  <c r="D102" i="9"/>
  <c r="D101" i="9"/>
  <c r="D94" i="9"/>
  <c r="D93" i="9"/>
  <c r="D100" i="9"/>
  <c r="D99" i="9"/>
  <c r="D98" i="9"/>
  <c r="D97" i="9"/>
  <c r="D96" i="9"/>
  <c r="D95" i="9"/>
  <c r="D92" i="9"/>
  <c r="D91" i="9"/>
  <c r="AE85" i="9"/>
  <c r="D85" i="9"/>
  <c r="D84" i="9"/>
  <c r="D83" i="9"/>
  <c r="D82" i="9"/>
  <c r="D81" i="9"/>
  <c r="D80" i="9"/>
  <c r="D73" i="9"/>
  <c r="D72" i="9"/>
  <c r="D79" i="9"/>
  <c r="D78" i="9"/>
  <c r="D77" i="9"/>
  <c r="D66" i="9"/>
  <c r="AL65" i="9" s="1"/>
  <c r="D65" i="9"/>
  <c r="AL64" i="9" s="1"/>
  <c r="D64" i="9"/>
  <c r="AH63" i="9" s="1"/>
  <c r="D63" i="9"/>
  <c r="AI62" i="9" s="1"/>
  <c r="D62" i="9"/>
  <c r="AI61" i="9" s="1"/>
  <c r="D61" i="9"/>
  <c r="AL60" i="9" s="1"/>
  <c r="D60" i="9"/>
  <c r="AJ59" i="9" s="1"/>
  <c r="D59" i="9"/>
  <c r="AK58" i="9" s="1"/>
  <c r="D58" i="9"/>
  <c r="AK57" i="9" s="1"/>
  <c r="D57" i="9"/>
  <c r="AL56" i="9" s="1"/>
  <c r="D56" i="9"/>
  <c r="AI55" i="9" s="1"/>
  <c r="D55" i="9"/>
  <c r="AH54" i="9" s="1"/>
  <c r="D54" i="9"/>
  <c r="AL53" i="9" s="1"/>
  <c r="D53" i="9"/>
  <c r="AL52" i="9" s="1"/>
  <c r="D52" i="9"/>
  <c r="AN51" i="9" s="1"/>
  <c r="D51" i="9"/>
  <c r="D12" i="9"/>
  <c r="AK10" i="9" s="1"/>
  <c r="D11" i="9"/>
  <c r="AJ9" i="9" s="1"/>
  <c r="D10" i="9"/>
  <c r="AO9" i="9" s="1"/>
  <c r="D9" i="9"/>
  <c r="AK7" i="9" s="1"/>
  <c r="D36" i="9"/>
  <c r="AG35" i="9" s="1"/>
  <c r="D35" i="9"/>
  <c r="AH33" i="9" s="1"/>
  <c r="D34" i="9"/>
  <c r="AM33" i="9" s="1"/>
  <c r="D33" i="9"/>
  <c r="AG32" i="9" s="1"/>
  <c r="D32" i="9"/>
  <c r="AH30" i="9" s="1"/>
  <c r="D31" i="9"/>
  <c r="AG30" i="9" s="1"/>
  <c r="D30" i="9"/>
  <c r="AG29" i="9" s="1"/>
  <c r="D29" i="9"/>
  <c r="AG28" i="9" s="1"/>
  <c r="D28" i="9"/>
  <c r="AO27" i="9" s="1"/>
  <c r="D27" i="9"/>
  <c r="AJ25" i="9" s="1"/>
  <c r="D26" i="9"/>
  <c r="AM25" i="9" s="1"/>
  <c r="D25" i="9"/>
  <c r="AG24" i="9" s="1"/>
  <c r="D24" i="9"/>
  <c r="AM23" i="9" s="1"/>
  <c r="D23" i="9"/>
  <c r="AG22" i="9" s="1"/>
  <c r="D22" i="9"/>
  <c r="AM21" i="9" s="1"/>
  <c r="D21" i="9"/>
  <c r="AG20" i="9" s="1"/>
  <c r="D16" i="9"/>
  <c r="AH14" i="9" s="1"/>
  <c r="D15" i="9"/>
  <c r="AG14" i="9" s="1"/>
  <c r="D14" i="9"/>
  <c r="AG13" i="9" s="1"/>
  <c r="D13" i="9"/>
  <c r="AG8" i="9" s="1"/>
  <c r="D20" i="9"/>
  <c r="AG19" i="9" s="1"/>
  <c r="D19" i="9"/>
  <c r="AH17" i="9" s="1"/>
  <c r="D18" i="9"/>
  <c r="AM17" i="9" s="1"/>
  <c r="D17" i="9"/>
  <c r="AG16" i="9" s="1"/>
  <c r="AE127" i="9"/>
  <c r="AH109" i="9"/>
  <c r="AG109" i="9"/>
  <c r="D88" i="9"/>
  <c r="D76" i="9"/>
  <c r="D75" i="9"/>
  <c r="D74" i="9"/>
  <c r="D71" i="9"/>
  <c r="D70" i="9"/>
  <c r="AE50" i="9"/>
  <c r="AE48" i="9"/>
  <c r="D48" i="9"/>
  <c r="AH47" i="9" s="1"/>
  <c r="D47" i="9"/>
  <c r="AI46" i="9" s="1"/>
  <c r="D46" i="9"/>
  <c r="AI45" i="9" s="1"/>
  <c r="D45" i="9"/>
  <c r="AI44" i="9" s="1"/>
  <c r="D44" i="9"/>
  <c r="AH43" i="9" s="1"/>
  <c r="D43" i="9"/>
  <c r="AH42" i="9" s="1"/>
  <c r="D42" i="9"/>
  <c r="AH41" i="9" s="1"/>
  <c r="D41" i="9"/>
  <c r="AI40" i="9" s="1"/>
  <c r="D40" i="9"/>
  <c r="AI39" i="9" s="1"/>
  <c r="D39" i="9"/>
  <c r="AH38" i="9"/>
  <c r="AG38" i="9"/>
  <c r="D8" i="9"/>
  <c r="AG7" i="9" s="1"/>
  <c r="D7" i="9"/>
  <c r="AG6" i="9" s="1"/>
  <c r="D6" i="9"/>
  <c r="AO5" i="9" s="1"/>
  <c r="D5" i="9"/>
  <c r="AH4" i="9"/>
  <c r="AG4" i="9"/>
  <c r="AH84" i="9" l="1"/>
  <c r="AG84" i="9"/>
  <c r="AH76" i="9"/>
  <c r="AG76" i="9"/>
  <c r="AG82" i="9"/>
  <c r="AH82" i="9"/>
  <c r="AE82" i="9" s="1"/>
  <c r="AG96" i="9"/>
  <c r="AE96" i="9" s="1"/>
  <c r="AH96" i="9"/>
  <c r="AG102" i="9"/>
  <c r="AH102" i="9"/>
  <c r="AH77" i="9"/>
  <c r="AG77" i="9"/>
  <c r="AH83" i="9"/>
  <c r="AG83" i="9"/>
  <c r="AE83" i="9" s="1"/>
  <c r="AG97" i="9"/>
  <c r="AE97" i="9" s="1"/>
  <c r="AH97" i="9"/>
  <c r="AG103" i="9"/>
  <c r="AH103" i="9"/>
  <c r="AE103" i="9" s="1"/>
  <c r="AH78" i="9"/>
  <c r="AG78" i="9"/>
  <c r="AG71" i="9"/>
  <c r="AH71" i="9"/>
  <c r="AG99" i="9"/>
  <c r="AH99" i="9"/>
  <c r="AE99" i="9" s="1"/>
  <c r="AH105" i="9"/>
  <c r="AG105" i="9"/>
  <c r="AH98" i="9"/>
  <c r="AG98" i="9"/>
  <c r="AG72" i="9"/>
  <c r="AH72" i="9"/>
  <c r="AE72" i="9" s="1"/>
  <c r="AH92" i="9"/>
  <c r="AG92" i="9"/>
  <c r="AE92" i="9" s="1"/>
  <c r="AH79" i="9"/>
  <c r="AG79" i="9"/>
  <c r="AG93" i="9"/>
  <c r="AH93" i="9"/>
  <c r="AG104" i="9"/>
  <c r="AH104" i="9"/>
  <c r="AE104" i="9" s="1"/>
  <c r="AG73" i="9"/>
  <c r="AE73" i="9" s="1"/>
  <c r="AH73" i="9"/>
  <c r="AG74" i="9"/>
  <c r="AH74" i="9"/>
  <c r="AG80" i="9"/>
  <c r="AH80" i="9"/>
  <c r="AG94" i="9"/>
  <c r="AH94" i="9"/>
  <c r="AE94" i="9" s="1"/>
  <c r="AG100" i="9"/>
  <c r="AE100" i="9" s="1"/>
  <c r="AH100" i="9"/>
  <c r="AH75" i="9"/>
  <c r="AG75" i="9"/>
  <c r="AG81" i="9"/>
  <c r="AH81" i="9"/>
  <c r="AG95" i="9"/>
  <c r="AH95" i="9"/>
  <c r="AE95" i="9" s="1"/>
  <c r="AG101" i="9"/>
  <c r="AE101" i="9" s="1"/>
  <c r="AH101" i="9"/>
  <c r="AH121" i="9"/>
  <c r="AG121" i="9"/>
  <c r="AH122" i="9"/>
  <c r="AG122" i="9"/>
  <c r="AH113" i="9"/>
  <c r="AG113" i="9"/>
  <c r="AE113" i="9" s="1"/>
  <c r="AH119" i="9"/>
  <c r="AG119" i="9"/>
  <c r="AE119" i="9" s="1"/>
  <c r="AH124" i="9"/>
  <c r="AG124" i="9"/>
  <c r="AG114" i="9"/>
  <c r="AH114" i="9"/>
  <c r="AH120" i="9"/>
  <c r="AG120" i="9"/>
  <c r="AE120" i="9" s="1"/>
  <c r="AG115" i="9"/>
  <c r="AH115" i="9"/>
  <c r="AE115" i="9" s="1"/>
  <c r="AH123" i="9"/>
  <c r="AG123" i="9"/>
  <c r="AE123" i="9" s="1"/>
  <c r="AG116" i="9"/>
  <c r="AH116" i="9"/>
  <c r="AH118" i="9"/>
  <c r="AG118" i="9"/>
  <c r="AH117" i="9"/>
  <c r="AG117" i="9"/>
  <c r="AH111" i="9"/>
  <c r="AG111" i="9"/>
  <c r="AE111" i="9" s="1"/>
  <c r="AE74" i="9"/>
  <c r="AE71" i="9"/>
  <c r="AE105" i="9"/>
  <c r="AH112" i="9"/>
  <c r="AE112" i="9" s="1"/>
  <c r="AE116" i="9"/>
  <c r="AE121" i="9"/>
  <c r="AE102" i="9"/>
  <c r="AE84" i="9"/>
  <c r="AE98" i="9"/>
  <c r="AE80" i="9"/>
  <c r="AE122" i="9"/>
  <c r="AE79" i="9"/>
  <c r="AE78" i="9"/>
  <c r="AE77" i="9"/>
  <c r="AE93" i="9"/>
  <c r="AE124" i="9"/>
  <c r="AE118" i="9"/>
  <c r="AE76" i="9"/>
  <c r="AE81" i="9"/>
  <c r="AE75" i="9"/>
  <c r="AI29" i="9"/>
  <c r="AI18" i="9"/>
  <c r="AK28" i="9"/>
  <c r="AH65" i="9"/>
  <c r="AI63" i="9"/>
  <c r="AG63" i="9"/>
  <c r="AM55" i="9"/>
  <c r="AI17" i="9"/>
  <c r="AK13" i="9"/>
  <c r="AI58" i="9"/>
  <c r="AO51" i="9"/>
  <c r="AI8" i="9"/>
  <c r="AK12" i="9"/>
  <c r="AI53" i="9"/>
  <c r="AO65" i="9"/>
  <c r="AH32" i="9"/>
  <c r="AJ32" i="9"/>
  <c r="AK11" i="9"/>
  <c r="AJ65" i="9"/>
  <c r="AN65" i="9"/>
  <c r="AG58" i="9"/>
  <c r="AH22" i="9"/>
  <c r="AJ31" i="9"/>
  <c r="AK8" i="9"/>
  <c r="AJ63" i="9"/>
  <c r="AN64" i="9"/>
  <c r="AH21" i="9"/>
  <c r="AJ30" i="9"/>
  <c r="AL32" i="9"/>
  <c r="AJ61" i="9"/>
  <c r="AM63" i="9"/>
  <c r="AK23" i="9"/>
  <c r="AH20" i="9"/>
  <c r="AJ21" i="9"/>
  <c r="AL27" i="9"/>
  <c r="AJ58" i="9"/>
  <c r="AL62" i="9"/>
  <c r="AH16" i="9"/>
  <c r="AJ16" i="9"/>
  <c r="AL25" i="9"/>
  <c r="AJ56" i="9"/>
  <c r="AN61" i="9"/>
  <c r="AH11" i="9"/>
  <c r="AJ14" i="9"/>
  <c r="AL24" i="9"/>
  <c r="AK65" i="9"/>
  <c r="AO59" i="9"/>
  <c r="AH6" i="9"/>
  <c r="AJ12" i="9"/>
  <c r="AL21" i="9"/>
  <c r="AK64" i="9"/>
  <c r="AM59" i="9"/>
  <c r="AI34" i="9"/>
  <c r="AJ11" i="9"/>
  <c r="AL11" i="9"/>
  <c r="AK63" i="9"/>
  <c r="AL58" i="9"/>
  <c r="AI32" i="9"/>
  <c r="AJ10" i="9"/>
  <c r="AL10" i="9"/>
  <c r="AK59" i="9"/>
  <c r="AN57" i="9"/>
  <c r="AI31" i="9"/>
  <c r="AK29" i="9"/>
  <c r="AL9" i="9"/>
  <c r="AG64" i="9"/>
  <c r="AN56" i="9"/>
  <c r="AI24" i="9"/>
  <c r="AK27" i="9"/>
  <c r="AH55" i="9"/>
  <c r="AG62" i="9"/>
  <c r="AL54" i="9"/>
  <c r="AI19" i="9"/>
  <c r="AK24" i="9"/>
  <c r="AH53" i="9"/>
  <c r="AG59" i="9"/>
  <c r="AN53" i="9"/>
  <c r="AI33" i="9"/>
  <c r="AH29" i="9"/>
  <c r="AH13" i="9"/>
  <c r="AI26" i="9"/>
  <c r="AI10" i="9"/>
  <c r="AJ23" i="9"/>
  <c r="AJ7" i="9"/>
  <c r="AK20" i="9"/>
  <c r="AL34" i="9"/>
  <c r="AL18" i="9"/>
  <c r="AH62" i="9"/>
  <c r="AI60" i="9"/>
  <c r="AK56" i="9"/>
  <c r="AG55" i="9"/>
  <c r="AO63" i="9"/>
  <c r="AO55" i="9"/>
  <c r="AH28" i="9"/>
  <c r="AH12" i="9"/>
  <c r="AI25" i="9"/>
  <c r="AI9" i="9"/>
  <c r="AJ22" i="9"/>
  <c r="AJ6" i="9"/>
  <c r="AK19" i="9"/>
  <c r="AL33" i="9"/>
  <c r="AL17" i="9"/>
  <c r="AH61" i="9"/>
  <c r="AI59" i="9"/>
  <c r="AJ57" i="9"/>
  <c r="AK55" i="9"/>
  <c r="AG54" i="9"/>
  <c r="AN63" i="9"/>
  <c r="AN59" i="9"/>
  <c r="AN55" i="9"/>
  <c r="AK18" i="9"/>
  <c r="AH26" i="9"/>
  <c r="AH10" i="9"/>
  <c r="AI23" i="9"/>
  <c r="AI7" i="9"/>
  <c r="AJ20" i="9"/>
  <c r="AK33" i="9"/>
  <c r="AK17" i="9"/>
  <c r="AL31" i="9"/>
  <c r="AL15" i="9"/>
  <c r="AH59" i="9"/>
  <c r="AI57" i="9"/>
  <c r="AJ55" i="9"/>
  <c r="AK53" i="9"/>
  <c r="AG52" i="9"/>
  <c r="AL63" i="9"/>
  <c r="AL59" i="9"/>
  <c r="AL55" i="9"/>
  <c r="AI13" i="9"/>
  <c r="AK34" i="9"/>
  <c r="AH60" i="9"/>
  <c r="AH25" i="9"/>
  <c r="AH9" i="9"/>
  <c r="AI22" i="9"/>
  <c r="AI6" i="9"/>
  <c r="AJ19" i="9"/>
  <c r="AK32" i="9"/>
  <c r="AK16" i="9"/>
  <c r="AL30" i="9"/>
  <c r="AL14" i="9"/>
  <c r="AH58" i="9"/>
  <c r="AI56" i="9"/>
  <c r="AJ54" i="9"/>
  <c r="AK52" i="9"/>
  <c r="AL51" i="9"/>
  <c r="AO62" i="9"/>
  <c r="AO58" i="9"/>
  <c r="AO54" i="9"/>
  <c r="AL16" i="9"/>
  <c r="AH24" i="9"/>
  <c r="AH8" i="9"/>
  <c r="AI21" i="9"/>
  <c r="AJ34" i="9"/>
  <c r="AJ18" i="9"/>
  <c r="AK31" i="9"/>
  <c r="AK15" i="9"/>
  <c r="AL29" i="9"/>
  <c r="AL13" i="9"/>
  <c r="AH57" i="9"/>
  <c r="AJ53" i="9"/>
  <c r="AG51" i="9"/>
  <c r="AM51" i="9"/>
  <c r="AN62" i="9"/>
  <c r="AN58" i="9"/>
  <c r="AN54" i="9"/>
  <c r="AH27" i="9"/>
  <c r="AK54" i="9"/>
  <c r="AG53" i="9"/>
  <c r="AH23" i="9"/>
  <c r="AH7" i="9"/>
  <c r="AI20" i="9"/>
  <c r="AJ33" i="9"/>
  <c r="AJ17" i="9"/>
  <c r="AK30" i="9"/>
  <c r="AK14" i="9"/>
  <c r="AL28" i="9"/>
  <c r="AL12" i="9"/>
  <c r="AH56" i="9"/>
  <c r="AI54" i="9"/>
  <c r="AJ52" i="9"/>
  <c r="AG65" i="9"/>
  <c r="AM62" i="9"/>
  <c r="AM58" i="9"/>
  <c r="AM54" i="9"/>
  <c r="AJ15" i="9"/>
  <c r="AL26" i="9"/>
  <c r="AI52" i="9"/>
  <c r="AO61" i="9"/>
  <c r="AO57" i="9"/>
  <c r="AO53" i="9"/>
  <c r="AH19" i="9"/>
  <c r="AI16" i="9"/>
  <c r="AJ29" i="9"/>
  <c r="AJ13" i="9"/>
  <c r="AK26" i="9"/>
  <c r="AL8" i="9"/>
  <c r="AH52" i="9"/>
  <c r="AJ64" i="9"/>
  <c r="AK62" i="9"/>
  <c r="AG61" i="9"/>
  <c r="AM65" i="9"/>
  <c r="AM61" i="9"/>
  <c r="AM57" i="9"/>
  <c r="AM53" i="9"/>
  <c r="AH34" i="9"/>
  <c r="AH18" i="9"/>
  <c r="AI15" i="9"/>
  <c r="AJ28" i="9"/>
  <c r="AK25" i="9"/>
  <c r="AK9" i="9"/>
  <c r="AL23" i="9"/>
  <c r="AL7" i="9"/>
  <c r="AI65" i="9"/>
  <c r="AK61" i="9"/>
  <c r="AG60" i="9"/>
  <c r="AL61" i="9"/>
  <c r="AL57" i="9"/>
  <c r="AI30" i="9"/>
  <c r="AI14" i="9"/>
  <c r="AJ27" i="9"/>
  <c r="AL22" i="9"/>
  <c r="AL6" i="9"/>
  <c r="AI64" i="9"/>
  <c r="AJ62" i="9"/>
  <c r="AK60" i="9"/>
  <c r="AO64" i="9"/>
  <c r="AO60" i="9"/>
  <c r="AO56" i="9"/>
  <c r="AO52" i="9"/>
  <c r="AH31" i="9"/>
  <c r="AH15" i="9"/>
  <c r="AI28" i="9"/>
  <c r="AI12" i="9"/>
  <c r="AK22" i="9"/>
  <c r="AK6" i="9"/>
  <c r="AL20" i="9"/>
  <c r="AH64" i="9"/>
  <c r="AJ60" i="9"/>
  <c r="AG57" i="9"/>
  <c r="AM64" i="9"/>
  <c r="AM60" i="9"/>
  <c r="AM56" i="9"/>
  <c r="AM52" i="9"/>
  <c r="AJ26" i="9"/>
  <c r="AN60" i="9"/>
  <c r="AN52" i="9"/>
  <c r="AI27" i="9"/>
  <c r="AI11" i="9"/>
  <c r="AJ24" i="9"/>
  <c r="AJ8" i="9"/>
  <c r="AK21" i="9"/>
  <c r="AL35" i="9"/>
  <c r="AL19" i="9"/>
  <c r="AG56" i="9"/>
  <c r="AG46" i="9"/>
  <c r="AH46" i="9"/>
  <c r="AH110" i="9"/>
  <c r="AE110" i="9" s="1"/>
  <c r="AG91" i="9"/>
  <c r="AE91" i="9" s="1"/>
  <c r="AK51" i="9"/>
  <c r="AH51" i="9"/>
  <c r="AI51" i="9"/>
  <c r="AJ51" i="9"/>
  <c r="AG11" i="9"/>
  <c r="AG31" i="9"/>
  <c r="AM27" i="9"/>
  <c r="AG27" i="9"/>
  <c r="AG17" i="9"/>
  <c r="AG12" i="9"/>
  <c r="AG33" i="9"/>
  <c r="AG15" i="9"/>
  <c r="AM11" i="9"/>
  <c r="AG9" i="9"/>
  <c r="AM9" i="9"/>
  <c r="AN9" i="9"/>
  <c r="AG26" i="9"/>
  <c r="AG10" i="9"/>
  <c r="AN11" i="9"/>
  <c r="AE36" i="9"/>
  <c r="AG25" i="9"/>
  <c r="AO11" i="9"/>
  <c r="AG23" i="9"/>
  <c r="AG21" i="9"/>
  <c r="AG34" i="9"/>
  <c r="AG18" i="9"/>
  <c r="AE4" i="9"/>
  <c r="AO21" i="9"/>
  <c r="AM29" i="9"/>
  <c r="AN23" i="9"/>
  <c r="AO23" i="9"/>
  <c r="AN21" i="9"/>
  <c r="AN31" i="9"/>
  <c r="AO31" i="9"/>
  <c r="AN29" i="9"/>
  <c r="AO29" i="9"/>
  <c r="AN35" i="9"/>
  <c r="AM35" i="9"/>
  <c r="AN33" i="9"/>
  <c r="AO33" i="9"/>
  <c r="AO35" i="9"/>
  <c r="AM31" i="9"/>
  <c r="AN25" i="9"/>
  <c r="AO25" i="9"/>
  <c r="AG41" i="9"/>
  <c r="AN27" i="9"/>
  <c r="AM13" i="9"/>
  <c r="AO13" i="9"/>
  <c r="AN13" i="9"/>
  <c r="AM15" i="9"/>
  <c r="AN15" i="9"/>
  <c r="AO15" i="9"/>
  <c r="AM19" i="9"/>
  <c r="AN17" i="9"/>
  <c r="AE109" i="9"/>
  <c r="AO17" i="9"/>
  <c r="AI41" i="9"/>
  <c r="AN19" i="9"/>
  <c r="AO19" i="9"/>
  <c r="AG44" i="9"/>
  <c r="AH44" i="9"/>
  <c r="AG45" i="9"/>
  <c r="AN7" i="9"/>
  <c r="AE38" i="9"/>
  <c r="AI42" i="9"/>
  <c r="AO7" i="9"/>
  <c r="AI43" i="9"/>
  <c r="AG42" i="9"/>
  <c r="AI47" i="9"/>
  <c r="AM7" i="9"/>
  <c r="AG39" i="9"/>
  <c r="AG5" i="9"/>
  <c r="AH39" i="9"/>
  <c r="AG70" i="9"/>
  <c r="AE70" i="9" s="1"/>
  <c r="AH5" i="9"/>
  <c r="AI5" i="9"/>
  <c r="AK5" i="9"/>
  <c r="AH45" i="9"/>
  <c r="AL5" i="9"/>
  <c r="AG40" i="9"/>
  <c r="AJ5" i="9"/>
  <c r="AM5" i="9"/>
  <c r="AH40" i="9"/>
  <c r="AN5" i="9"/>
  <c r="AG43" i="9"/>
  <c r="AG47" i="9"/>
  <c r="AE114" i="9" l="1"/>
  <c r="AE117" i="9"/>
  <c r="AE32" i="9"/>
  <c r="AE28" i="9"/>
  <c r="AE12" i="9"/>
  <c r="AE24" i="9"/>
  <c r="AE128" i="9"/>
  <c r="AE16" i="9"/>
  <c r="AE20" i="9"/>
  <c r="AE56" i="9"/>
  <c r="AE62" i="9"/>
  <c r="AE64" i="9"/>
  <c r="AE53" i="9"/>
  <c r="AE59" i="9"/>
  <c r="AE57" i="9"/>
  <c r="AE55" i="9"/>
  <c r="AE54" i="9"/>
  <c r="AE51" i="9"/>
  <c r="AE60" i="9"/>
  <c r="AE65" i="9"/>
  <c r="AE66" i="9"/>
  <c r="AE63" i="9"/>
  <c r="AE61" i="9"/>
  <c r="AE52" i="9"/>
  <c r="AE58" i="9"/>
  <c r="AE11" i="9"/>
  <c r="AE9" i="9"/>
  <c r="AE10" i="9"/>
  <c r="AE35" i="9"/>
  <c r="AE23" i="9"/>
  <c r="AE47" i="9"/>
  <c r="AE22" i="9"/>
  <c r="AE30" i="9"/>
  <c r="AE27" i="9"/>
  <c r="AE29" i="9"/>
  <c r="AE41" i="9"/>
  <c r="AE21" i="9"/>
  <c r="AE34" i="9"/>
  <c r="AE31" i="9"/>
  <c r="AE33" i="9"/>
  <c r="AE26" i="9"/>
  <c r="AE13" i="9"/>
  <c r="AE25" i="9"/>
  <c r="AE14" i="9"/>
  <c r="AE15" i="9"/>
  <c r="AE40" i="9"/>
  <c r="AE18" i="9"/>
  <c r="AE19" i="9"/>
  <c r="AE44" i="9"/>
  <c r="AE45" i="9"/>
  <c r="AE17" i="9"/>
  <c r="AE43" i="9"/>
  <c r="AE46" i="9"/>
  <c r="AE42" i="9"/>
  <c r="AE7" i="9"/>
  <c r="AE88" i="9"/>
  <c r="AE6" i="9"/>
  <c r="AE8" i="9"/>
  <c r="AE5" i="9"/>
  <c r="AE39" i="9"/>
  <c r="AG66" i="8" l="1"/>
  <c r="D66" i="8"/>
  <c r="AJ65" i="8" s="1"/>
  <c r="D65" i="8"/>
  <c r="AG63" i="8"/>
  <c r="AG61" i="8"/>
  <c r="D61" i="8"/>
  <c r="AJ60" i="8" s="1"/>
  <c r="D60" i="8"/>
  <c r="AJ59" i="8" s="1"/>
  <c r="D59" i="8"/>
  <c r="D58" i="8"/>
  <c r="AJ57" i="8"/>
  <c r="AI57" i="8"/>
  <c r="AG54" i="8"/>
  <c r="D54" i="8"/>
  <c r="AI53" i="8" s="1"/>
  <c r="D53" i="8"/>
  <c r="D52" i="8"/>
  <c r="AJ51" i="8" s="1"/>
  <c r="D51" i="8"/>
  <c r="D50" i="8"/>
  <c r="AG47" i="8"/>
  <c r="D47" i="8"/>
  <c r="AL46" i="8" s="1"/>
  <c r="D46" i="8"/>
  <c r="AG42" i="8"/>
  <c r="D42" i="8"/>
  <c r="AJ41" i="8" s="1"/>
  <c r="D41" i="8"/>
  <c r="D40" i="8"/>
  <c r="AJ39" i="8" s="1"/>
  <c r="D39" i="8"/>
  <c r="D38" i="8"/>
  <c r="AG34" i="8"/>
  <c r="D34" i="8"/>
  <c r="AG33" i="8"/>
  <c r="D33" i="8"/>
  <c r="D32" i="8"/>
  <c r="D31" i="8"/>
  <c r="D30" i="8"/>
  <c r="AG29" i="8"/>
  <c r="AG27" i="8"/>
  <c r="D27" i="8"/>
  <c r="AK26" i="8" s="1"/>
  <c r="D26" i="8"/>
  <c r="D25" i="8"/>
  <c r="AJ24" i="8"/>
  <c r="AI24" i="8"/>
  <c r="AI12" i="8"/>
  <c r="AJ10" i="8"/>
  <c r="AI10" i="8"/>
  <c r="AO32" i="8" l="1"/>
  <c r="AI32" i="8"/>
  <c r="AN32" i="8"/>
  <c r="AM32" i="8"/>
  <c r="AL32" i="8"/>
  <c r="AK32" i="8"/>
  <c r="AQ32" i="8"/>
  <c r="AR32" i="8"/>
  <c r="AJ32" i="8"/>
  <c r="AP32" i="8"/>
  <c r="AK30" i="8"/>
  <c r="AR30" i="8"/>
  <c r="AJ30" i="8"/>
  <c r="AL30" i="8"/>
  <c r="AQ30" i="8"/>
  <c r="AI30" i="8"/>
  <c r="AP30" i="8"/>
  <c r="AO30" i="8"/>
  <c r="AM30" i="8"/>
  <c r="AN30" i="8"/>
  <c r="AQ31" i="8"/>
  <c r="AI31" i="8"/>
  <c r="AP31" i="8"/>
  <c r="AK31" i="8"/>
  <c r="AO31" i="8"/>
  <c r="AN31" i="8"/>
  <c r="AM31" i="8"/>
  <c r="AR31" i="8"/>
  <c r="AL31" i="8"/>
  <c r="AJ31" i="8"/>
  <c r="AK25" i="8"/>
  <c r="AJ25" i="8"/>
  <c r="AI25" i="8"/>
  <c r="AI58" i="8"/>
  <c r="AJ58" i="8"/>
  <c r="AI40" i="8"/>
  <c r="AJ38" i="8"/>
  <c r="AJ52" i="8"/>
  <c r="AJ50" i="8"/>
  <c r="AJ64" i="8"/>
  <c r="AI64" i="8"/>
  <c r="AM45" i="8"/>
  <c r="AL45" i="8"/>
  <c r="AK45" i="8"/>
  <c r="AJ45" i="8"/>
  <c r="AI45" i="8"/>
  <c r="AG45" i="8" s="1"/>
  <c r="AR12" i="8"/>
  <c r="AQ12" i="8"/>
  <c r="AP12" i="8"/>
  <c r="AO12" i="8"/>
  <c r="AN12" i="8"/>
  <c r="AG10" i="8"/>
  <c r="AJ40" i="8"/>
  <c r="AG24" i="8"/>
  <c r="AG57" i="8"/>
  <c r="AI51" i="8"/>
  <c r="AG51" i="8" s="1"/>
  <c r="AJ46" i="8"/>
  <c r="AK46" i="8"/>
  <c r="AM46" i="8"/>
  <c r="AI50" i="8"/>
  <c r="AI39" i="8"/>
  <c r="AG39" i="8" s="1"/>
  <c r="AI59" i="8"/>
  <c r="AG59" i="8" s="1"/>
  <c r="AJ53" i="8"/>
  <c r="AG53" i="8" s="1"/>
  <c r="AI41" i="8"/>
  <c r="AG41" i="8" s="1"/>
  <c r="AI38" i="8"/>
  <c r="AI52" i="8"/>
  <c r="AI60" i="8"/>
  <c r="AG60" i="8" s="1"/>
  <c r="AI26" i="8"/>
  <c r="AJ26" i="8"/>
  <c r="AI46" i="8"/>
  <c r="AI65" i="8"/>
  <c r="AG65" i="8" s="1"/>
  <c r="AG52" i="8" l="1"/>
  <c r="AG58" i="8"/>
  <c r="AG38" i="8"/>
  <c r="AG50" i="8"/>
  <c r="AG40" i="8"/>
  <c r="AG64" i="8"/>
  <c r="AG19" i="8"/>
  <c r="AG17" i="8"/>
  <c r="AG20" i="8"/>
  <c r="AG22" i="8"/>
  <c r="AG21" i="8"/>
  <c r="AG18" i="8"/>
  <c r="AG12" i="8"/>
  <c r="AG25" i="8"/>
  <c r="AG32" i="8"/>
  <c r="AG46" i="8"/>
  <c r="AG13" i="8"/>
  <c r="AG26" i="8"/>
  <c r="AG11" i="8"/>
  <c r="AG31" i="8"/>
  <c r="AG30" i="8"/>
  <c r="E23" i="4" l="1"/>
</calcChain>
</file>

<file path=xl/sharedStrings.xml><?xml version="1.0" encoding="utf-8"?>
<sst xmlns="http://schemas.openxmlformats.org/spreadsheetml/2006/main" count="15796" uniqueCount="1113">
  <si>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</si>
  <si>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</si>
  <si>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</si>
  <si>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</si>
  <si>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</si>
  <si>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</si>
  <si>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</si>
  <si>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</si>
  <si>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</si>
  <si>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</si>
  <si>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</si>
  <si>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</si>
  <si>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</si>
  <si>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</si>
  <si>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</si>
  <si>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</si>
  <si>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</si>
  <si>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</si>
  <si>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</si>
  <si>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</si>
  <si>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</si>
  <si>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</si>
  <si>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</si>
  <si>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</si>
  <si>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</si>
  <si>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</si>
  <si>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</si>
  <si>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</si>
  <si>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</si>
  <si>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</si>
  <si>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</si>
  <si>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</si>
  <si>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</si>
  <si>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</si>
  <si>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</si>
  <si>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</si>
  <si>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</si>
  <si>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</si>
  <si>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</si>
  <si>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</si>
  <si>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</si>
  <si>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</si>
  <si>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</si>
  <si>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</si>
  <si>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</si>
  <si>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</si>
  <si>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</si>
  <si>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</si>
  <si>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</si>
  <si>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</si>
  <si>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</si>
  <si>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</si>
  <si>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</si>
  <si>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</si>
  <si>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</si>
  <si>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</si>
  <si>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LSA</t>
  </si>
  <si>
    <t>ROM</t>
  </si>
  <si>
    <t>POSTHVQK</t>
  </si>
  <si>
    <t>END</t>
  </si>
  <si>
    <t>STRESS</t>
  </si>
  <si>
    <t>hvqk</t>
  </si>
  <si>
    <t>KS</t>
  </si>
  <si>
    <t>VMAX</t>
  </si>
  <si>
    <t>CBO0_LLC_DAT_BISR</t>
  </si>
  <si>
    <t>CBO0_LLC_DAT_RASTER</t>
  </si>
  <si>
    <t>CBO0_LLC_TAG_BISR</t>
  </si>
  <si>
    <t>CBO0_LLC_TAG_RASTER</t>
  </si>
  <si>
    <t>CBO0_SAR_BISR</t>
  </si>
  <si>
    <t>CBO0_SAR_RASTER</t>
  </si>
  <si>
    <t>CBO0_LSA_ALL</t>
  </si>
  <si>
    <t>CBO1_LLC_DAT_BISR</t>
  </si>
  <si>
    <t>CBO1_LLC_DAT_RASTER</t>
  </si>
  <si>
    <t>CBO1_LLC_TAG_BISR</t>
  </si>
  <si>
    <t>CBO1_LLC_TAG_RASTER</t>
  </si>
  <si>
    <t>CBO1_SAR_BISR</t>
  </si>
  <si>
    <t>CBO1_SAR_RASTER</t>
  </si>
  <si>
    <t>CBO1_LSA_ALL</t>
  </si>
  <si>
    <t>CBO0_LLC_DAT_POST_REPAIR</t>
  </si>
  <si>
    <t>CBO0_LLC_TAG_POST_REPAIR</t>
  </si>
  <si>
    <t>CBO0_LSA_ALL_POST_REPAIR</t>
  </si>
  <si>
    <t>CBO1_LLC_DAT_POST_REPAIR</t>
  </si>
  <si>
    <t>CBO1_LLC_TAG_POST_REPAIR</t>
  </si>
  <si>
    <t>CBO1_LSA_ALL_POST_REPAIR</t>
  </si>
  <si>
    <t>CBO0_SAR_POST_REPAIR</t>
  </si>
  <si>
    <t>CBO1_SAR_POST_REPAIR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</si>
  <si>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</si>
  <si>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</si>
  <si>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</si>
  <si>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</si>
  <si>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</si>
  <si>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</si>
  <si>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</si>
  <si>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</si>
  <si>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</si>
  <si>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</si>
  <si>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</si>
  <si>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</si>
  <si>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</si>
  <si>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</si>
  <si>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</si>
  <si>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</si>
  <si>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</si>
  <si>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</si>
  <si>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</si>
  <si>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</si>
  <si>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</si>
  <si>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</si>
  <si>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</si>
  <si>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</si>
  <si>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</si>
  <si>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</si>
  <si>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</si>
  <si>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</si>
  <si>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</si>
  <si>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</si>
  <si>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</si>
  <si>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</si>
  <si>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</si>
  <si>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</si>
  <si>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</si>
  <si>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</si>
  <si>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</si>
  <si>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</si>
  <si>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</si>
  <si>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</si>
  <si>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</si>
  <si>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</si>
  <si>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</si>
  <si>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</si>
  <si>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</si>
  <si>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</si>
  <si>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</si>
  <si>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</si>
  <si>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</si>
  <si>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</si>
  <si>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vfdmRun</t>
  </si>
  <si>
    <t>iCVFDMTest</t>
  </si>
  <si>
    <t>iCUserFuncTest</t>
  </si>
  <si>
    <t>vfdmUserFunc</t>
  </si>
  <si>
    <t>UF</t>
  </si>
  <si>
    <t>VFDM_UF</t>
  </si>
  <si>
    <t>CBO2_LLC_DAT_BISR</t>
  </si>
  <si>
    <t>CBO2_LLC_DAT_RASTER</t>
  </si>
  <si>
    <t>CBO2_LLC_TAG_BISR</t>
  </si>
  <si>
    <t>CBO2_LLC_TAG_RASTER</t>
  </si>
  <si>
    <t>CBO2_SAR_BISR</t>
  </si>
  <si>
    <t>CBO2_SAR_RASTER</t>
  </si>
  <si>
    <t>CBO2_LSA_ALL</t>
  </si>
  <si>
    <t>CBO3_LLC_DAT_BISR</t>
  </si>
  <si>
    <t>CBO3_LLC_DAT_RASTER</t>
  </si>
  <si>
    <t>CBO3_LLC_TAG_BISR</t>
  </si>
  <si>
    <t>CBO3_LLC_TAG_RASTER</t>
  </si>
  <si>
    <t>CBO3_SAR_BISR</t>
  </si>
  <si>
    <t>CBO3_SAR_RASTER</t>
  </si>
  <si>
    <t>CBO3_LSA_ALL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</si>
  <si>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</si>
  <si>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</si>
  <si>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</si>
  <si>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</si>
  <si>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</si>
  <si>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</si>
  <si>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</si>
  <si>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</si>
  <si>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</si>
  <si>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</si>
  <si>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</si>
  <si>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</si>
  <si>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</si>
  <si>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</si>
  <si>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</si>
  <si>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</si>
  <si>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</si>
  <si>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</si>
  <si>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</si>
  <si>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</si>
  <si>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</si>
  <si>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</si>
  <si>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</si>
  <si>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</si>
  <si>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</si>
  <si>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</si>
  <si>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</si>
  <si>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</si>
  <si>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</si>
  <si>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</si>
  <si>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</si>
  <si>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</si>
  <si>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</si>
  <si>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</si>
  <si>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</si>
  <si>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</si>
  <si>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</si>
  <si>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</si>
  <si>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</si>
  <si>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</si>
  <si>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</si>
  <si>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</si>
  <si>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</si>
  <si>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</si>
  <si>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</si>
  <si>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</si>
  <si>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</si>
  <si>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</si>
  <si>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</si>
  <si>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</si>
  <si>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</si>
  <si>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</si>
  <si>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</si>
  <si>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</si>
  <si>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</si>
  <si>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</si>
  <si>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</si>
  <si>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</si>
  <si>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</si>
  <si>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</si>
  <si>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</si>
  <si>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</si>
  <si>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</si>
  <si>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</si>
  <si>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</si>
  <si>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</si>
  <si>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</si>
  <si>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</si>
  <si>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</si>
  <si>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</si>
  <si>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</si>
  <si>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</si>
  <si>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</si>
  <si>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</si>
  <si>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</si>
  <si>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</si>
  <si>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</si>
  <si>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</si>
  <si>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</si>
  <si>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</si>
  <si>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</si>
  <si>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</si>
  <si>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</si>
  <si>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l2c6</t>
  </si>
  <si>
    <t>l2tsp</t>
  </si>
  <si>
    <t>l2lru</t>
  </si>
  <si>
    <t>modeOfDecoding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</si>
  <si>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</si>
  <si>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</si>
  <si>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</si>
  <si>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</si>
  <si>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</si>
  <si>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</si>
  <si>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</si>
  <si>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</si>
  <si>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</si>
  <si>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</si>
  <si>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</si>
  <si>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</si>
  <si>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</si>
  <si>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</si>
  <si>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</si>
  <si>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VCCIA</t>
  </si>
  <si>
    <t>MLC_0_BISR_CORE0</t>
  </si>
  <si>
    <t>MLC_0_BISR_CORE1</t>
  </si>
  <si>
    <t>MLC_0_BISR_CORE2</t>
  </si>
  <si>
    <t>MLC_0_BISR_CORE3</t>
  </si>
  <si>
    <t>MLC_1_BISR_CORE0</t>
  </si>
  <si>
    <t>MLC_1_BISR_CORE1</t>
  </si>
  <si>
    <t>MLC_1_BISR_CORE2</t>
  </si>
  <si>
    <t>MLC_1_BISR_CORE3</t>
  </si>
  <si>
    <t>VCCSA</t>
  </si>
  <si>
    <t>PMUCS_BISR_CORE0</t>
  </si>
  <si>
    <t>PMUCS_BISR_CORE1</t>
  </si>
  <si>
    <t>PMUCS_BISR_CORE2</t>
  </si>
  <si>
    <t>PMUCS_BISR_CORE3</t>
  </si>
  <si>
    <t>MLC_RF_BISR_CORE0</t>
  </si>
  <si>
    <t>MLC_RF_BISR_CORE1</t>
  </si>
  <si>
    <t>MLC_RF_BISR_CORE2</t>
  </si>
  <si>
    <t>MLC_RF_BISR_CORE3</t>
  </si>
  <si>
    <t>CORE_RF_BISR_CORE0</t>
  </si>
  <si>
    <t>CORE_RF_BISR_CORE1</t>
  </si>
  <si>
    <t>CORE_RF_BISR_CORE2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</si>
  <si>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</si>
  <si>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</si>
  <si>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</si>
  <si>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</si>
  <si>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</si>
  <si>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</si>
  <si>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</si>
  <si>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</si>
  <si>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</si>
  <si>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</si>
  <si>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</si>
  <si>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</si>
  <si>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</si>
  <si>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</si>
  <si>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</si>
  <si>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</si>
  <si>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</si>
  <si>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</si>
  <si>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</si>
  <si>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</si>
  <si>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</si>
  <si>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</si>
  <si>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</si>
  <si>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</si>
  <si>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</si>
  <si>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</si>
  <si>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</si>
  <si>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</si>
  <si>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</si>
  <si>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</si>
  <si>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</si>
  <si>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</si>
  <si>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</si>
  <si>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</si>
  <si>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</si>
  <si>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</si>
  <si>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</si>
  <si>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</si>
  <si>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</si>
  <si>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</si>
  <si>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</si>
  <si>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</si>
  <si>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</si>
  <si>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</si>
  <si>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</si>
  <si>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</si>
  <si>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</si>
  <si>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</si>
  <si>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</si>
  <si>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</si>
  <si>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SVPUBUTR</t>
  </si>
  <si>
    <t>SVPUSPNR</t>
  </si>
  <si>
    <t>SVPUTL0R</t>
  </si>
  <si>
    <t>SVPUTL1R</t>
  </si>
  <si>
    <t>SVPUTL2R</t>
  </si>
  <si>
    <t>SVPUTL3R</t>
  </si>
  <si>
    <t>SVPUTL4R</t>
  </si>
  <si>
    <t>SVPUTL5R</t>
  </si>
  <si>
    <t>TILE_0</t>
  </si>
  <si>
    <t>TILE_1</t>
  </si>
  <si>
    <t>TILE_2</t>
  </si>
  <si>
    <t>TILE_3</t>
  </si>
  <si>
    <t>TILE_4</t>
  </si>
  <si>
    <t>TILE_5</t>
  </si>
  <si>
    <t>VPU_ALL</t>
  </si>
  <si>
    <t>BIRA_BUTTRESS</t>
  </si>
  <si>
    <t>BISR_BUTTRESS</t>
  </si>
  <si>
    <t>BIRA_SPINE</t>
  </si>
  <si>
    <t>BISR_SPINE</t>
  </si>
  <si>
    <t>BIRA_TILE_SHAVE_0</t>
  </si>
  <si>
    <t>BISR_TILE_SHAVE_0</t>
  </si>
  <si>
    <t>BIRA_TILE_SHAVE_1</t>
  </si>
  <si>
    <t>BISR_TILE_SHAVE_1</t>
  </si>
  <si>
    <t>BIRA_TILE_SHAVE_2</t>
  </si>
  <si>
    <t>BISR_TILE_SHAVE_2</t>
  </si>
  <si>
    <t>BIRA_TILE_SHAVE_3</t>
  </si>
  <si>
    <t>BISR_TILE_SHAVE_3</t>
  </si>
  <si>
    <t>BIRA_TILE_SHAVE_4</t>
  </si>
  <si>
    <t>BISR_TILE_SHAVE_4</t>
  </si>
  <si>
    <t>BIRA_TILE_SHAVE_5</t>
  </si>
  <si>
    <t>BISR_TILE_SHAVE_5</t>
  </si>
  <si>
    <t>POSTHRY_BUTTRESS</t>
  </si>
  <si>
    <t>POSTHRY_SPINE</t>
  </si>
  <si>
    <t>POSTHRY_TILE_SHAVE_0</t>
  </si>
  <si>
    <t>POSTHRY_TILE_SHAVE_1</t>
  </si>
  <si>
    <t>POSTHRY_TILE_SHAVE_2</t>
  </si>
  <si>
    <t>POSTHRY_TILE_SHAVE_3</t>
  </si>
  <si>
    <t>POSTHRY_TILE_SHAVE_4</t>
  </si>
  <si>
    <t>POSTHRY_TILE_SHAVE_5</t>
  </si>
  <si>
    <t>G.U.S.DEFECTREPAIR_CORE</t>
  </si>
  <si>
    <t>array_pbist_raster_tito_atom_indirect_lsa_list</t>
  </si>
  <si>
    <t>x</t>
  </si>
  <si>
    <t>array_pbist_hry_tito_atom_indirect_lsa_repairable_list</t>
  </si>
  <si>
    <t>array_pbist_raster_tito_atom_direct_lsa_l2_lru_list</t>
  </si>
  <si>
    <t>array_pbist_hry_tito_atom_direct_lsa_list</t>
  </si>
  <si>
    <t>array_pbist_raster_tito_atom_direct_ssa_l2_tsp_list</t>
  </si>
  <si>
    <t>array_pbist_raster_tito_atom_direct_ssa_l2_c6s_list</t>
  </si>
  <si>
    <t>array_pbist_raster_tito_atom_direct_ssa_l2_data_list</t>
  </si>
  <si>
    <t>array_pbist_hry_tito_atom_direct_ssa_list</t>
  </si>
  <si>
    <t>array_pbist_tito_atomclk_sort_lfm_atomcore_ks_l2_ssa_list</t>
  </si>
  <si>
    <t>array_pbist_tito_atomclk_sort_lfm_atomcore_ks_l2_lsa_list</t>
  </si>
  <si>
    <t>CAM</t>
  </si>
  <si>
    <t>array_pbist_tito_atomclk_sort_lfm_atomcore_ks_cam_list</t>
  </si>
  <si>
    <t>array_pbist_tito_atomclk_sort_lfm_atomcore_ks_lsa_list</t>
  </si>
  <si>
    <t>raster</t>
  </si>
  <si>
    <t>l2d</t>
  </si>
  <si>
    <t>jsonSetPoint</t>
  </si>
  <si>
    <t>jsonPatConfig</t>
  </si>
  <si>
    <t>patConfig</t>
  </si>
  <si>
    <t>L2_PRE_REPAIR_SEARCH</t>
  </si>
  <si>
    <t>cpu_ctf_timing_tclk100_cclk200_bclk400</t>
  </si>
  <si>
    <t>L2_POST_REPAIR_SEARCH</t>
  </si>
  <si>
    <t>PMOVI</t>
  </si>
  <si>
    <t>1700_L2_ALL</t>
  </si>
  <si>
    <t>1700_L2_LRU</t>
  </si>
  <si>
    <t>1700_LSA_ROM</t>
  </si>
  <si>
    <t>1700_SSA</t>
  </si>
  <si>
    <t>1700_RF_ALL</t>
  </si>
  <si>
    <t>1700_ROM</t>
  </si>
  <si>
    <t>1700_CAM</t>
  </si>
  <si>
    <t>3900_LSA_ROM</t>
  </si>
  <si>
    <t>3900_SSA</t>
  </si>
  <si>
    <t>1200_CBO</t>
  </si>
  <si>
    <t>1200_PMA</t>
  </si>
  <si>
    <t>1200_SBO</t>
  </si>
  <si>
    <t>1700_L2_ALL_PMOVI</t>
  </si>
  <si>
    <t>1700_L2_LRU_PMOVI</t>
  </si>
  <si>
    <t>1700_RF_ALL_PMOVI</t>
  </si>
  <si>
    <t>array_pbist_hry_tito_atom_indirect_lsa_non_repairable_list</t>
  </si>
  <si>
    <t>NON_REPAIRABLE</t>
  </si>
  <si>
    <t>CBO0_NON_REP_HRY</t>
  </si>
  <si>
    <t>CBO1_NON_REP_HRY</t>
  </si>
  <si>
    <t>CBO2_NON_REP_HRY</t>
  </si>
  <si>
    <t>CBO3_NON_REP_HRY</t>
  </si>
  <si>
    <t>SC0MLC0R_CORE0</t>
  </si>
  <si>
    <t>SC0MLC1R_CORE0</t>
  </si>
  <si>
    <t>SC1MLC0R_CORE0</t>
  </si>
  <si>
    <t>SC1MLC1R_CORE0</t>
  </si>
  <si>
    <t>SC2MLC0R_CORE0</t>
  </si>
  <si>
    <t>SC2MLC1R_CORE0</t>
  </si>
  <si>
    <t>SC3MLC0R_CORE0</t>
  </si>
  <si>
    <t>SC3MLC1R_CORE0</t>
  </si>
  <si>
    <t>SC0PMUCR_CORE0</t>
  </si>
  <si>
    <t>SC1PMUCR_CORE0</t>
  </si>
  <si>
    <t>SC2PMUCR_CORE0</t>
  </si>
  <si>
    <t>SC3PMUCR_CORE0</t>
  </si>
  <si>
    <t>SC0RF0R_CORE0</t>
  </si>
  <si>
    <t>SC1RF0R_CORE0</t>
  </si>
  <si>
    <t>SC2RF0R_CORE0</t>
  </si>
  <si>
    <t>SC3RF0R_CORE0</t>
  </si>
  <si>
    <t>SC0RF1R_CORE0</t>
  </si>
  <si>
    <t>SC1RF1R_CORE0</t>
  </si>
  <si>
    <t>SC2RF1R_CORE0</t>
  </si>
  <si>
    <t>SC3RF1R_CORE0</t>
  </si>
  <si>
    <t>NONREP_CORE0</t>
  </si>
  <si>
    <t>NONREP_CORE1</t>
  </si>
  <si>
    <t>NONREP_CORE2</t>
  </si>
  <si>
    <t>NONREP_CORE3</t>
  </si>
  <si>
    <t>MLC_0_BHRY_CORE0</t>
  </si>
  <si>
    <t>MLC_0_RASTER_CORE0</t>
  </si>
  <si>
    <t>MLC_0_BHRY_CORE1</t>
  </si>
  <si>
    <t>MLC_0_RASTER_CORE1</t>
  </si>
  <si>
    <t>MLC_0_BHRY_CORE2</t>
  </si>
  <si>
    <t>MLC_0_RASTER_CORE2</t>
  </si>
  <si>
    <t>MLC_0_BHRY_CORE3</t>
  </si>
  <si>
    <t>MLC_0_RASTER_CORE3</t>
  </si>
  <si>
    <t>PMUCS_BHRY_CORE0</t>
  </si>
  <si>
    <t>PMUCS_RASTER_CORE0</t>
  </si>
  <si>
    <t>PMUCS_BHRY_CORE1</t>
  </si>
  <si>
    <t>PMUCS_RASTER_CORE1</t>
  </si>
  <si>
    <t>PMUCS_BHRY_CORE2</t>
  </si>
  <si>
    <t>PMUCS_RASTER_CORE2</t>
  </si>
  <si>
    <t>PMUCS_BHRY_CORE3</t>
  </si>
  <si>
    <t>PMUCS_RASTER_CORE3</t>
  </si>
  <si>
    <t>MLC_RF_BHRY_CORE0</t>
  </si>
  <si>
    <t>MLC_RF_RASTER_CORE0</t>
  </si>
  <si>
    <t>MLC_RF_BHRY_CORE1</t>
  </si>
  <si>
    <t>MLC_RF_RASTER_CORE1</t>
  </si>
  <si>
    <t>MLC_RF_BHRY_CORE2</t>
  </si>
  <si>
    <t>MLC_RF_RASTER_CORE2</t>
  </si>
  <si>
    <t>MLC_RF_BHRY_CORE3</t>
  </si>
  <si>
    <t>MLC_RF_RASTER_CORE3</t>
  </si>
  <si>
    <t>CORE_RF_BHRY_CORE0</t>
  </si>
  <si>
    <t>CORE_RF_RASTER_CORE0</t>
  </si>
  <si>
    <t>CORE_RF_BHRY_CORE1</t>
  </si>
  <si>
    <t>CORE_RF_RASTER_CORE1</t>
  </si>
  <si>
    <t>CORE_RF_BHRY_CORE2</t>
  </si>
  <si>
    <t>CORE_RF_RASTER_CORE2</t>
  </si>
  <si>
    <t>CORE_RF_BHRY_CORE3</t>
  </si>
  <si>
    <t>CORE_RF_RASTER_CORE3</t>
  </si>
  <si>
    <t>TestMode</t>
  </si>
  <si>
    <t>Compressed</t>
  </si>
  <si>
    <t>RepShareBira</t>
  </si>
  <si>
    <t>hry_list</t>
  </si>
  <si>
    <t>bhry_list</t>
  </si>
  <si>
    <t>bira_bisr_list</t>
  </si>
  <si>
    <t>raster_list</t>
  </si>
  <si>
    <t>PostRepair</t>
  </si>
  <si>
    <t>Off</t>
  </si>
  <si>
    <t>MLC_1_BHRY_CORE0</t>
  </si>
  <si>
    <t>MLC_1_RASTER_CORE0</t>
  </si>
  <si>
    <t>MLC_1_BHRY_CORE1</t>
  </si>
  <si>
    <t>MLC_1_RASTER_CORE1</t>
  </si>
  <si>
    <t>MLC_1_BHRY_CORE2</t>
  </si>
  <si>
    <t>MLC_1_RASTER_CORE2</t>
  </si>
  <si>
    <t>MLC_1_BHRY_CORE3</t>
  </si>
  <si>
    <t>MLC_1_RASTER_CORE3</t>
  </si>
  <si>
    <t>BisrMode</t>
  </si>
  <si>
    <t>CORE_ALL</t>
  </si>
  <si>
    <t>MCLK</t>
  </si>
  <si>
    <t>arria_core_sort_lfm_prepost_tico_xsa_mclk_list</t>
  </si>
  <si>
    <t>arria_core_sort_lfm_prepost_tico_ssa_all_list</t>
  </si>
  <si>
    <t>arria_core_sort_lfm_prepost_tico_lsa_all_list</t>
  </si>
  <si>
    <t>arria_core_sort_lfm_prepost_tico_rom_sbclk_list</t>
  </si>
  <si>
    <t>arr_san_sort_lfm_prepost_ssa_pm_list</t>
  </si>
  <si>
    <t>arria_core_sort_lfm_hvqk_tico_xsa_mclk_list</t>
  </si>
  <si>
    <t>arria_core_sort_lfm_hvqk_tico_rom_sbclk_list</t>
  </si>
  <si>
    <t>arr_san_sort_lfm_hvqk_ssa_pm_list</t>
  </si>
  <si>
    <t>SBCLK</t>
  </si>
  <si>
    <t>PMUCS_SBCLK</t>
  </si>
  <si>
    <t>marr_mbist_core_ssa_ks_sort_tico_pm_list</t>
  </si>
  <si>
    <t>marr_mbist_core_lsa_ks_sort_tico_all_list</t>
  </si>
  <si>
    <t>marr_mbist_core_rom_ks_sort_tico_fit_list</t>
  </si>
  <si>
    <t>arr_san_sort_lfm_ks_pmucs_list</t>
  </si>
  <si>
    <t>G.U.S.DEFECTREPAIR_CCF_CORE</t>
  </si>
  <si>
    <t>VCPU</t>
  </si>
  <si>
    <t>VBTR</t>
  </si>
  <si>
    <t>arr_vpu_sort_lfm_hvqk_xsa_all_parallperstep_list</t>
  </si>
  <si>
    <t>arr_vpu_sort_lfm_prepost_xsa_all_parallperstep_list</t>
  </si>
  <si>
    <t>arr_vpu_sort_lfm_prepost_ssa_vcpu_list</t>
  </si>
  <si>
    <t>arr_vpu_sort_lfm_prepost_lsa_vcpu_list</t>
  </si>
  <si>
    <t>arr_vpu_sort_lfm_prepost_lsa_vbtr_list</t>
  </si>
  <si>
    <t>arr_vpu_sort_lfm_prepost_ssa_til0_list</t>
  </si>
  <si>
    <t>arr_vpu_sort_lfm_prepost_lsa_til0_list</t>
  </si>
  <si>
    <t>arr_vpu_sort_lfm_prepost_ssa_til1_list</t>
  </si>
  <si>
    <t>arr_vpu_sort_lfm_prepost_ssa_til2_list</t>
  </si>
  <si>
    <t>arr_vpu_sort_lfm_prepost_ssa_til3_list</t>
  </si>
  <si>
    <t>arr_vpu_sort_lfm_prepost_ssa_til4_list</t>
  </si>
  <si>
    <t>arr_vpu_sort_lfm_prepost_ssa_til5_list</t>
  </si>
  <si>
    <t>arr_vpu_sort_lfm_prepost_lsa_til5_list</t>
  </si>
  <si>
    <t>arr_vpu_sort_lfm_prepost_lsa_til4_list</t>
  </si>
  <si>
    <t>arr_vpu_sort_lfm_prepost_lsa_til3_list</t>
  </si>
  <si>
    <t>arr_vpu_sort_lfm_prepost_lsa_til2_list</t>
  </si>
  <si>
    <t>arr_vpu_sort_lfm_prepost_lsa_til1_list</t>
  </si>
  <si>
    <t>NOTILE</t>
  </si>
  <si>
    <t>arr_vpu_sort_lfm_ks_ssa_tile0_parallperstep_list</t>
  </si>
  <si>
    <t>arr_vpu_sort_lfm_ks_lsa_tile0_parallperstep_list</t>
  </si>
  <si>
    <t>arr_vpu_sort_lfm_ks_lsa_vbtr_parallperstep_list</t>
  </si>
  <si>
    <t>arr_vpu_sort_lfm_ks_lsa_vcpu_parallperstep_list</t>
  </si>
  <si>
    <t>arr_vpu_sort_lfm_ks_ssa_vcpu_parallperstep_list</t>
  </si>
  <si>
    <t>arr_vpu_sort_lfm_ks_lsa_notile_parallperstep_list</t>
  </si>
  <si>
    <t>arr_vpu_sort_lfm_ks_ssa_tile5_parallperstep_list</t>
  </si>
  <si>
    <t>arr_vpu_sort_lfm_ks_ssa_tile4_parallperstep_list</t>
  </si>
  <si>
    <t>arr_vpu_sort_lfm_ks_ssa_tile3_parallperstep_list</t>
  </si>
  <si>
    <t>arr_vpu_sort_lfm_ks_ssa_tile2_parallperstep_list</t>
  </si>
  <si>
    <t>arr_vpu_sort_lfm_ks_ssa_tile1_parallperstep_list</t>
  </si>
  <si>
    <t>arr_vpu_sort_lfm_ks_lsa_tile1_parallperstep_list</t>
  </si>
  <si>
    <t>arr_vpu_sort_lfm_ks_lsa_tile2_parallperstep_list</t>
  </si>
  <si>
    <t>arr_vpu_sort_lfm_ks_lsa_tile3_parallperstep_list</t>
  </si>
  <si>
    <t>arr_vpu_sort_lfm_ks_lsa_tile4_parallperstep_list</t>
  </si>
  <si>
    <t>arr_vpu_sort_lfm_ks_lsa_tile5_parallperstep_list</t>
  </si>
  <si>
    <t>1200_SBO_SSA_FF</t>
  </si>
  <si>
    <t>1200_SBO_ROM_FF</t>
  </si>
  <si>
    <t>1200_SBO_LSA_FF</t>
  </si>
  <si>
    <t>1200_CBO_LSA_FF</t>
  </si>
  <si>
    <t>1200_CBO_SSA_FF</t>
  </si>
  <si>
    <t>arria_ccf_sort_lfm_prepost_tito_xsa_sbo_list</t>
  </si>
  <si>
    <t>arria_ccf_sort_lfm_prepost_tito_ssa_cbo_list</t>
  </si>
  <si>
    <t>arria_ccf_sort_lfm_hvqk_tito_xsa_cbo_list</t>
  </si>
  <si>
    <t>arria_ccf_sort_lfm_hvqk_tito_xsa_sbo_list</t>
  </si>
  <si>
    <t>marr_mbist_ring_ssa_ks_sort_tito_cbo_list</t>
  </si>
  <si>
    <t>marr_mbist_ring_lsa_ks_sort_tito_cbo_list</t>
  </si>
  <si>
    <t>marr_mbist_ring_ssa_ks_sort_tito_sbo_list</t>
  </si>
  <si>
    <t>marr_mbist_ring_lsa_ks_sort_tito_sbo_list</t>
  </si>
  <si>
    <t>marr_mbist_ring_rom_ks_sort_tito_sbo_list</t>
  </si>
  <si>
    <t>marr_mbist_ring_ssa_ks_sort_tito_pma_list</t>
  </si>
  <si>
    <t>marr_mbist_ring_ssa_ks_sort_tito_cbo_pmovi_list</t>
  </si>
  <si>
    <t>marr_mbist_ring_lsa_ks_sort_tito_cbo_pmovi_list</t>
  </si>
  <si>
    <t>marr_mbist_ring_ssa_ks_sort_tito_sbo_pmovi_list</t>
  </si>
  <si>
    <t>marr_mbist_ring_lsa_ks_sort_tito_sbo_pmovi_list</t>
  </si>
  <si>
    <t>1200_CBO_SSA_PMOVI</t>
  </si>
  <si>
    <t>1200_CBO_LSA_PMOVI</t>
  </si>
  <si>
    <t>1200_SBO_LSA_PMOVI</t>
  </si>
  <si>
    <t>1200_PMA_PMOVI</t>
  </si>
  <si>
    <t>1200_SBO_SSA_PMOVI</t>
  </si>
  <si>
    <t>1200_CBO_F1</t>
  </si>
  <si>
    <t>1200_CBO_SSA_FF_F1</t>
  </si>
  <si>
    <t>1200_CBO_LSA_FF_F1</t>
  </si>
  <si>
    <t>1200_SBO_F1</t>
  </si>
  <si>
    <t>1200_SBO_SSA_FF_F1</t>
  </si>
  <si>
    <t>1200_SBO_LSA_FF_F1</t>
  </si>
  <si>
    <t>1200_SBO_ROM_FF_F1</t>
  </si>
  <si>
    <t>1200_PMA_F1</t>
  </si>
  <si>
    <t>1200_CBO_F6</t>
  </si>
  <si>
    <t>1200_CBO_SSA_FF_F6</t>
  </si>
  <si>
    <t>1200_CBO_LSA_FF_F6</t>
  </si>
  <si>
    <t>1200_SBO_F6</t>
  </si>
  <si>
    <t>1200_SBO_SSA_FF_F6</t>
  </si>
  <si>
    <t>1200_SBO_LSA_FF_F6</t>
  </si>
  <si>
    <t>1200_SBO_ROM_FF_F6</t>
  </si>
  <si>
    <t>1200_PMA_F6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</si>
  <si>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</si>
  <si>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</si>
  <si>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</si>
  <si>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array_pbist_tito_atomclk_sort_lfm_atomcore_ks_rom_list</t>
  </si>
  <si>
    <t>array_pbist_tito_atomclk_sort_lfm_atomcore_ks_l2_ssa_ds_list</t>
  </si>
  <si>
    <t>array_pbist_tito_atomclk_sort_lfm_atomcore_ks_l2_lsa_ds_list</t>
  </si>
  <si>
    <t>array_pbist_hvqk_tito_atom_ssa_list</t>
  </si>
  <si>
    <t>array_pbist_hvqk_tito_atom_lsa_list</t>
  </si>
  <si>
    <t>array_pbist_prepost_tito_atom_direct_list</t>
  </si>
  <si>
    <t>array_pbist_prepost_tito_atom_indirect_lsa_list</t>
  </si>
  <si>
    <t>VFDM_ALL</t>
  </si>
  <si>
    <t>BHRY_BP_3</t>
  </si>
  <si>
    <t>BIRA_BISR_BP_3</t>
  </si>
  <si>
    <t>BHRY_BP_4</t>
  </si>
  <si>
    <t>BIRA_BISR_BP_4</t>
  </si>
  <si>
    <t>BHRY_BP_7</t>
  </si>
  <si>
    <t>BIRA_BISR_BP_7</t>
  </si>
  <si>
    <t>BHRY_BP_6</t>
  </si>
  <si>
    <t>BIRA_BISR_BP_6</t>
  </si>
  <si>
    <t>RASTER_BP3</t>
  </si>
  <si>
    <t>RASTER_BP4</t>
  </si>
  <si>
    <t>RASTER_BP6</t>
  </si>
  <si>
    <t>RASTER_BP7</t>
  </si>
  <si>
    <t>array_mbist_core_begin_tito_pm_bp3_bira_list</t>
  </si>
  <si>
    <t>array_mbist_core_begin_tito_pm_bp3_bhry_list</t>
  </si>
  <si>
    <t>array_mbist_core_begin_tito_pm_bp4_bira_list</t>
  </si>
  <si>
    <t>array_mbist_core_begin_tito_pm_bp4_bhry_list</t>
  </si>
  <si>
    <t>array_mbist_core_begin_tito_pm_bp6_bhry_list</t>
  </si>
  <si>
    <t>array_mbist_core_begin_tito_pm_bp7_bhry_list</t>
  </si>
  <si>
    <t>array_mbist_core_begin_tito_pm_bp7_bira_list</t>
  </si>
  <si>
    <t>array_mbist_core_begin_tito_pm_bp6_bira_list</t>
  </si>
  <si>
    <t>SearchMode</t>
  </si>
  <si>
    <t>PRE_REPAIR_SSA</t>
  </si>
  <si>
    <t>SAQ</t>
  </si>
  <si>
    <t>MEMSS0_BISR</t>
  </si>
  <si>
    <t>MEMSS0_RASTER</t>
  </si>
  <si>
    <t>MEMSS1_BISR</t>
  </si>
  <si>
    <t>MEMSS1_RASTER</t>
  </si>
  <si>
    <t>MEMSS2_BISR</t>
  </si>
  <si>
    <t>MEMSS2_RASTER</t>
  </si>
  <si>
    <t>MEMSS3_BISR</t>
  </si>
  <si>
    <t>MEMSS3_RASTER</t>
  </si>
  <si>
    <t>DDRPHY0_BISR</t>
  </si>
  <si>
    <t>DDRPHY0_RASTER</t>
  </si>
  <si>
    <t>DDRPHY1_BISR</t>
  </si>
  <si>
    <t>DDRPHY1_RASTER</t>
  </si>
  <si>
    <t>DDRPHY2_BISR</t>
  </si>
  <si>
    <t>DDRPHY2_RASTER</t>
  </si>
  <si>
    <t>DDRPHY_SAR_BISR</t>
  </si>
  <si>
    <t>DDRPHY_SAR_RASTER</t>
  </si>
  <si>
    <t>SAN</t>
  </si>
  <si>
    <t>DFX_EP0_BISR</t>
  </si>
  <si>
    <t>DFX_EP0_RASTER</t>
  </si>
  <si>
    <t>DFX_EP1_BISR</t>
  </si>
  <si>
    <t>DFX_EP1_RASTER</t>
  </si>
  <si>
    <t>HBO0_BISR</t>
  </si>
  <si>
    <t>HBO0_RASTER</t>
  </si>
  <si>
    <t>HBO1_BISR</t>
  </si>
  <si>
    <t>HBO1_RASTER</t>
  </si>
  <si>
    <t>MUFASA00_BISR</t>
  </si>
  <si>
    <t>MUFASA00_RASTER</t>
  </si>
  <si>
    <t>MUFASA01_BISR</t>
  </si>
  <si>
    <t>MUFASA01_RASTER</t>
  </si>
  <si>
    <t>MUFASA10_BISR</t>
  </si>
  <si>
    <t>MUFASA10_RASTER</t>
  </si>
  <si>
    <t>MUFASA11_BISR</t>
  </si>
  <si>
    <t>MUFASA11_RASTER</t>
  </si>
  <si>
    <t>IAX_BISR</t>
  </si>
  <si>
    <t>IAX_RASTER</t>
  </si>
  <si>
    <t>PRE_REPAIR_LSA</t>
  </si>
  <si>
    <t>MEMSS0</t>
  </si>
  <si>
    <t>SMEMSS0R</t>
  </si>
  <si>
    <t>MEMSS1</t>
  </si>
  <si>
    <t>SMEMSS1R</t>
  </si>
  <si>
    <t>MEMSS2</t>
  </si>
  <si>
    <t>SMEMSS2R</t>
  </si>
  <si>
    <t>MEMSS3</t>
  </si>
  <si>
    <t>SMEMSS3R</t>
  </si>
  <si>
    <t>DDRPHY0</t>
  </si>
  <si>
    <t>SDDRPH0R</t>
  </si>
  <si>
    <t>DDRPHY1</t>
  </si>
  <si>
    <t>SDDRPH1R</t>
  </si>
  <si>
    <t>DDRPHY2</t>
  </si>
  <si>
    <t>SDDRPH2R</t>
  </si>
  <si>
    <t>DDRPHY_SAR</t>
  </si>
  <si>
    <t>SDDRPHSR</t>
  </si>
  <si>
    <t>DFX_EP0</t>
  </si>
  <si>
    <t>SDFXEP1R</t>
  </si>
  <si>
    <t>DFX_EP1</t>
  </si>
  <si>
    <t>SMEHBO0R</t>
  </si>
  <si>
    <t>HBO0</t>
  </si>
  <si>
    <t>SMUFS00R</t>
  </si>
  <si>
    <t>HBO1</t>
  </si>
  <si>
    <t>SMUFS01R</t>
  </si>
  <si>
    <t>MUFASA00</t>
  </si>
  <si>
    <t>SMEHBO1R</t>
  </si>
  <si>
    <t>MUFASA01</t>
  </si>
  <si>
    <t>SMUFS10R</t>
  </si>
  <si>
    <t>MUFASA10</t>
  </si>
  <si>
    <t>SMUFS11R</t>
  </si>
  <si>
    <t>MUFASA11</t>
  </si>
  <si>
    <t>SIAXR</t>
  </si>
  <si>
    <t>IAX</t>
  </si>
  <si>
    <t>SMEDIA0R</t>
  </si>
  <si>
    <t>DISP_VFDM_UF</t>
  </si>
  <si>
    <t>DISP_REPAIR</t>
  </si>
  <si>
    <t>POST_REPAIR_SSA</t>
  </si>
  <si>
    <t>MEMSS0_POST_REPAIR</t>
  </si>
  <si>
    <t>MEMSS1_POST_REPAIR</t>
  </si>
  <si>
    <t>MEMSS2_POST_REPAIR</t>
  </si>
  <si>
    <t>MEMSS3_POST_REPAIR</t>
  </si>
  <si>
    <t>DDRPHY0_POST_REPAIR</t>
  </si>
  <si>
    <t>DDRPHY1_POST_REPAIR</t>
  </si>
  <si>
    <t>DDRPHY2_POST_REPAIR</t>
  </si>
  <si>
    <t>DDRPHY_SAR_POST_REPAIR</t>
  </si>
  <si>
    <t>DFX_EP0_POST_REPAIR</t>
  </si>
  <si>
    <t>DFX_EP1_POST_REPAIR</t>
  </si>
  <si>
    <t>HBO0_POST_REPAIR</t>
  </si>
  <si>
    <t>HBO1_POST_REPAIR</t>
  </si>
  <si>
    <t>MUFASA00_POST_REPAIR</t>
  </si>
  <si>
    <t>MUFASA01_POST_REPAIR</t>
  </si>
  <si>
    <t>MUFASA10_POST_REPAIR</t>
  </si>
  <si>
    <t>MUFASA11_POST_REPAIR</t>
  </si>
  <si>
    <t>IAX_POST_REPAIR</t>
  </si>
  <si>
    <t>POST_REPAIR_LSA</t>
  </si>
  <si>
    <t>Search</t>
  </si>
  <si>
    <t>arr_saq_sort_lfm_prepost_xsa_sbclk_list</t>
  </si>
  <si>
    <t>FUSE</t>
  </si>
  <si>
    <t>arr_saq_sort_lfm_prepost_fuse_list</t>
  </si>
  <si>
    <t>VCCVNNAON_LC</t>
  </si>
  <si>
    <t>arr_saq_sort_lfm_hvqk_xsa_sbclk_list</t>
  </si>
  <si>
    <t>arr_saq_sort_lfm_hvqk_fuse_list</t>
  </si>
  <si>
    <t>arr_san_sort_lfm_hvqk_xsa_sbclk_list</t>
  </si>
  <si>
    <t>arr_san_sort_lfm_hvqk_oddclk_list</t>
  </si>
  <si>
    <t>arr_san_sort_lfm_hvqk_edc_list</t>
  </si>
  <si>
    <t>ALL_SAQ</t>
  </si>
  <si>
    <t>SearchWithScoreboard</t>
  </si>
  <si>
    <t>CCSR</t>
  </si>
  <si>
    <t>DDXR</t>
  </si>
  <si>
    <t>DDHY</t>
  </si>
  <si>
    <t>ALL_SAN</t>
  </si>
  <si>
    <t>PUNIT</t>
  </si>
  <si>
    <t>GT_SBCLK</t>
  </si>
  <si>
    <t>CCE0</t>
  </si>
  <si>
    <t>CCE1</t>
  </si>
  <si>
    <t>BEC0</t>
  </si>
  <si>
    <t>BEC1</t>
  </si>
  <si>
    <t>MC00</t>
  </si>
  <si>
    <t>MC01</t>
  </si>
  <si>
    <t>MC10</t>
  </si>
  <si>
    <t>MC11</t>
  </si>
  <si>
    <t>MMM</t>
  </si>
  <si>
    <t>VTU</t>
  </si>
  <si>
    <t>ONDD</t>
  </si>
  <si>
    <t>CEN1</t>
  </si>
  <si>
    <t>GT</t>
  </si>
  <si>
    <t>PMOVI_SBCLK</t>
  </si>
  <si>
    <t>PMOVI_FUSE</t>
  </si>
  <si>
    <t>GFX</t>
  </si>
  <si>
    <t>PRE_REPAIR_DE</t>
  </si>
  <si>
    <t>SACD</t>
  </si>
  <si>
    <t>DISP0_BISR</t>
  </si>
  <si>
    <t>DISP0_RASTER</t>
  </si>
  <si>
    <t>DISP1_BISR</t>
  </si>
  <si>
    <t>DISP1_RASTER</t>
  </si>
  <si>
    <t>DISP2_BISR</t>
  </si>
  <si>
    <t>DISP2_RASTER</t>
  </si>
  <si>
    <t>DISP3_BISR</t>
  </si>
  <si>
    <t>DISP3_RASTER</t>
  </si>
  <si>
    <t>DISP4_BISR</t>
  </si>
  <si>
    <t>DISP4_RASTER</t>
  </si>
  <si>
    <t>DISP5_BISR</t>
  </si>
  <si>
    <t>DISP5_RASTER</t>
  </si>
  <si>
    <t>REPAIR_DE</t>
  </si>
  <si>
    <t>DISP0</t>
  </si>
  <si>
    <t>SDISP0R</t>
  </si>
  <si>
    <t>DISP1</t>
  </si>
  <si>
    <t>SDISP1R</t>
  </si>
  <si>
    <t>DISP2</t>
  </si>
  <si>
    <t>SDISP2R</t>
  </si>
  <si>
    <t>DISP3</t>
  </si>
  <si>
    <t>SDISP3R</t>
  </si>
  <si>
    <t>DISP4</t>
  </si>
  <si>
    <t>SDISP4R</t>
  </si>
  <si>
    <t>DISP5</t>
  </si>
  <si>
    <t>SDISP5R</t>
  </si>
  <si>
    <t>POST_REPAIR_DE</t>
  </si>
  <si>
    <t>DISP0_POST_REPAIR</t>
  </si>
  <si>
    <t>DISP1_POST_REPAIR</t>
  </si>
  <si>
    <t>DISP2_POST_REPAIR</t>
  </si>
  <si>
    <t>DISP3_POST_REPAIR</t>
  </si>
  <si>
    <t>DISP4_POST_REPAIR</t>
  </si>
  <si>
    <t>DISP5_POST_REPAIR</t>
  </si>
  <si>
    <t>PRE_REPAIR_IPU</t>
  </si>
  <si>
    <t>SAPS</t>
  </si>
  <si>
    <t>IPU_BUTTRESS_BISR</t>
  </si>
  <si>
    <t>IPU_BUTTRESS_RASTER</t>
  </si>
  <si>
    <t>IPU0_BISR</t>
  </si>
  <si>
    <t>IPU0_RASTER</t>
  </si>
  <si>
    <t>SAIS</t>
  </si>
  <si>
    <t>IPU1_BISR</t>
  </si>
  <si>
    <t>IPU1_RASTER</t>
  </si>
  <si>
    <t>IPU2_BISR</t>
  </si>
  <si>
    <t>IPU2_RASTER</t>
  </si>
  <si>
    <t>REPAIR_IPU</t>
  </si>
  <si>
    <t>IPU_BUTTRESS</t>
  </si>
  <si>
    <t>SIPUBUTR</t>
  </si>
  <si>
    <t>IPU0</t>
  </si>
  <si>
    <t>SIPU0R</t>
  </si>
  <si>
    <t>IPU1</t>
  </si>
  <si>
    <t>SIPU1R</t>
  </si>
  <si>
    <t>IPU2</t>
  </si>
  <si>
    <t>SIPU2R</t>
  </si>
  <si>
    <t>IPU_VFDM_UF</t>
  </si>
  <si>
    <t>IPU_REPAIR</t>
  </si>
  <si>
    <t>POST_REPAIR_IPU</t>
  </si>
  <si>
    <t>IPU_BUTTRESS_POST_REPAIR</t>
  </si>
  <si>
    <t>IPU0_POST_REPAIR</t>
  </si>
  <si>
    <t>IPU1_POST_REPAIR</t>
  </si>
  <si>
    <t>IPU2_POST_REPAIR</t>
  </si>
  <si>
    <t>PRE_REPAIR_MEDIA</t>
  </si>
  <si>
    <t>SAME</t>
  </si>
  <si>
    <t>MEDIA0_BISR</t>
  </si>
  <si>
    <t>MEDIA0_RASTER</t>
  </si>
  <si>
    <t>MEDIA1_BISR</t>
  </si>
  <si>
    <t>MEDIA1_RASTER</t>
  </si>
  <si>
    <t>MEDIA2_BISR</t>
  </si>
  <si>
    <t>MEDIA2_RASTER</t>
  </si>
  <si>
    <t>MEDIA3_BISR</t>
  </si>
  <si>
    <t>MEDIA3_RASTER</t>
  </si>
  <si>
    <t>REPAIR_MEDIA</t>
  </si>
  <si>
    <t>MEDIA0</t>
  </si>
  <si>
    <t>MEDIA1</t>
  </si>
  <si>
    <t>SMEDIA1R</t>
  </si>
  <si>
    <t>MEDIA2</t>
  </si>
  <si>
    <t>SMEDIA2R</t>
  </si>
  <si>
    <t>MEDIA3</t>
  </si>
  <si>
    <t>SMEDIA3R</t>
  </si>
  <si>
    <t>MEDIA_VFDM_UF</t>
  </si>
  <si>
    <t>MEDIA_REPAIR</t>
  </si>
  <si>
    <t>POST_REPAIR_MEDIA</t>
  </si>
  <si>
    <t>MEDIA0_POST_REPAIR</t>
  </si>
  <si>
    <t>MEDIA1_POST_REPAIR</t>
  </si>
  <si>
    <t>MEDIA2_POST_REPAIR</t>
  </si>
  <si>
    <t>MEDIA3_POST_REPAIR</t>
  </si>
  <si>
    <t>DE</t>
  </si>
  <si>
    <t>arrsa_de_sort_lfm_prepost_tito_xsa_all_list</t>
  </si>
  <si>
    <t>PREHVQK_DE</t>
  </si>
  <si>
    <t>DE_DE00</t>
  </si>
  <si>
    <t>arrsa_de_sort_lfm_prepost_tito_ssa_de00_list</t>
  </si>
  <si>
    <t>DE_DE01</t>
  </si>
  <si>
    <t>arrsa_de_sort_lfm_prepost_tito_ssa_de01_list</t>
  </si>
  <si>
    <t>DE_DEW1</t>
  </si>
  <si>
    <t>arrsa_de_sort_lfm_prepost_tito_ssa_dew1_list</t>
  </si>
  <si>
    <t>DE_DEP1</t>
  </si>
  <si>
    <t>arrsa_de_sort_lfm_prepost_tito_ssa_dep1_list</t>
  </si>
  <si>
    <t>DE_DEBS</t>
  </si>
  <si>
    <t>arrsa_de_sort_lfm_prepost_tito_lsa_debs_list</t>
  </si>
  <si>
    <t>arrsa_de_sort_lfm_prepost_tito_lsa_dep1_list</t>
  </si>
  <si>
    <t>arrsa_de_sort_lfm_prepost_tito_lsa_de00_list</t>
  </si>
  <si>
    <t>arrsa_de_sort_lfm_prepost_tito_lsa_de01_list</t>
  </si>
  <si>
    <t>arrsa_de_sort_lfm_prepost_tito_lsa_dew1_list</t>
  </si>
  <si>
    <t>DE_DEW2</t>
  </si>
  <si>
    <t>arrsa_de_sort_lfm_prepost_tito_lsa_dew2_list</t>
  </si>
  <si>
    <t>IPU_PS</t>
  </si>
  <si>
    <t>arrsa_ipu_sort_lfm_prepost_tito_x_xsa_psclk_list</t>
  </si>
  <si>
    <t>PREHVQK_IPU_PS</t>
  </si>
  <si>
    <t>IPU_BFFA</t>
  </si>
  <si>
    <t>arrsa_ipu_sort_lfm_prepost_tito_lsa_bffa_psclk_list</t>
  </si>
  <si>
    <t>IPU_BTRS</t>
  </si>
  <si>
    <t>arrsa_ipu_sort_lfm_prepost_tito_lsa_btrs_psclk_list</t>
  </si>
  <si>
    <t>IPU_IPUC</t>
  </si>
  <si>
    <t>arrsa_ipu_sort_lfm_prepost_tito_lsa_ipuc_psclk_list</t>
  </si>
  <si>
    <t>IPU_LBFA</t>
  </si>
  <si>
    <t>arrsa_ipu_sort_lfm_prepost_tito_lsa_lbfa_psclk_list</t>
  </si>
  <si>
    <t>IPU_LBFC</t>
  </si>
  <si>
    <t>arrsa_ipu_sort_lfm_prepost_tito_lsa_lbfc_psclk_list</t>
  </si>
  <si>
    <t>IPU_BBFA</t>
  </si>
  <si>
    <t>arrsa_ipu_sort_lfm_prepost_tito_ssa_bffa_psclk_list</t>
  </si>
  <si>
    <t>arrsa_ipu_sort_lfm_prepost_tito_ssa_ipuc_psclk_list</t>
  </si>
  <si>
    <t>arrsa_ipu_sort_lfm_prepost_tito_ssa_lbfa_psclk_list</t>
  </si>
  <si>
    <t>arrsa_ipu_sort_lfm_prepost_tito_ssa_lbfc_psclk_list</t>
  </si>
  <si>
    <t>IPU_IS</t>
  </si>
  <si>
    <t>arrsa_ipu_sort_lfm_prepost_tito_x_xsa_isclk_list</t>
  </si>
  <si>
    <t>MEDIA</t>
  </si>
  <si>
    <t>arrsa_media_sort_lfm_prepost_tito_x_xsa_all_list</t>
  </si>
  <si>
    <t>PREHVQK_MEDIA</t>
  </si>
  <si>
    <t>MEDIA_MDSX</t>
  </si>
  <si>
    <t>arrsa_media_sort_lfm_prepost_tito_x_lsa_mdsx_list</t>
  </si>
  <si>
    <t>MEDIA_MDC1</t>
  </si>
  <si>
    <t>arrsa_media_sort_lfm_prepost_tito_x_lsa_mdc1_list</t>
  </si>
  <si>
    <t>MEDIA_MDH4</t>
  </si>
  <si>
    <t>arrsa_media_sort_lfm_prepost_tito_x_lsa_mdh4_list</t>
  </si>
  <si>
    <t>MEDIA_MDI1</t>
  </si>
  <si>
    <t>arrsa_media_sort_lfm_prepost_tito_x_lsa_mdi1_list</t>
  </si>
  <si>
    <t>MEDIA_MDGT</t>
  </si>
  <si>
    <t>arrsa_media_sort_lfm_prepost_tito_x_lsa_mdgt_list</t>
  </si>
  <si>
    <t>MEDIA_MDSY</t>
  </si>
  <si>
    <t>arrsa_media_sort_lfm_prepost_tito_x_lsa_mdsy_list</t>
  </si>
  <si>
    <t>MEDIA_MDTP</t>
  </si>
  <si>
    <t>arrsa_media_sort_lfm_prepost_tito_x_lsa_mdtp_list</t>
  </si>
  <si>
    <t>MEDIA_MDE2</t>
  </si>
  <si>
    <t>arrsa_media_sort_lfm_prepost_tito_x_lsa_mde2_list</t>
  </si>
  <si>
    <t>MEDIA_MDD3</t>
  </si>
  <si>
    <t>arrsa_media_sort_lfm_prepost_tito_x_lsa_mdd3_list</t>
  </si>
  <si>
    <t>MEDIA_MDD2</t>
  </si>
  <si>
    <t>arrsa_media_sort_lfm_prepost_tito_x_lsa_mdd2_list</t>
  </si>
  <si>
    <t>MEDIA_MDV2</t>
  </si>
  <si>
    <t>arrsa_media_sort_lfm_prepost_tito_x_lsa_mdv2_list</t>
  </si>
  <si>
    <t>MEDIA_MDV4</t>
  </si>
  <si>
    <t>arrsa_media_sort_lfm_prepost_tito_x_lsa_mdv4_list</t>
  </si>
  <si>
    <t>MEDIA_SSA</t>
  </si>
  <si>
    <t>arrsa_media_sort_lfm_prepost_tito_x_ssa_mdsy_list</t>
  </si>
  <si>
    <t>MEDIA_ROM</t>
  </si>
  <si>
    <t>arrsa_media_sort_lfm_prepost_tito_x_rom_list</t>
  </si>
  <si>
    <t>arrsa_de_sort_lfm_hvqk_tito_xsa_all_list</t>
  </si>
  <si>
    <t>arrsa_ipu_sort_lfm_hvqk_tito_x_xsa_psclk_list</t>
  </si>
  <si>
    <t>arrsa_ipu_sort_lfm_hvqk_tito_x_xsa_isclk_list</t>
  </si>
  <si>
    <t>arrsa_media_sort_lfm_hvqk_tito_x_xsa_all_list</t>
  </si>
  <si>
    <t>ALL_DE</t>
  </si>
  <si>
    <t>marr_mbist_de_ssa_ks_sort_tito_x_list</t>
  </si>
  <si>
    <t>KS_DE_SSA</t>
  </si>
  <si>
    <t>DEP1</t>
  </si>
  <si>
    <t>marr_mbist_de_ssa_ks_sort_tito_dep1_list</t>
  </si>
  <si>
    <t>DE00</t>
  </si>
  <si>
    <t>marr_mbist_de_ssa_ks_sort_tito_de00_list</t>
  </si>
  <si>
    <t>DE01</t>
  </si>
  <si>
    <t>marr_mbist_de_ssa_ks_sort_tito_de01_list</t>
  </si>
  <si>
    <t>DEW1</t>
  </si>
  <si>
    <t>marr_mbist_de_ssa_ks_sort_tito_dew1_list</t>
  </si>
  <si>
    <t>marr_mbist_de_lsa_ks_sort_tito_x_list</t>
  </si>
  <si>
    <t>KS_DE_LSA</t>
  </si>
  <si>
    <t>DEBS</t>
  </si>
  <si>
    <t>marr_mbist_de_lsa_ks_sort_tito_debs_list</t>
  </si>
  <si>
    <t>marr_mbist_de_lsa_ks_sort_tito_dep1_list</t>
  </si>
  <si>
    <t>marr_mbist_de_lsa_ks_sort_tito_de00_list</t>
  </si>
  <si>
    <t>marr_mbist_de_lsa_ks_sort_tito_de01_list</t>
  </si>
  <si>
    <t>marr_mbist_de_lsa_ks_sort_tito_dew1_list</t>
  </si>
  <si>
    <t>DEW2</t>
  </si>
  <si>
    <t>marr_mbist_de_lsa_ks_sort_tito_dew2_list</t>
  </si>
  <si>
    <t>ALL_IPU</t>
  </si>
  <si>
    <t>marr_mbist_ipu_ssa_ks_sort_tito_is_list</t>
  </si>
  <si>
    <t>marr_mbist_ipu_lsa_ks_sort_tito_is_list</t>
  </si>
  <si>
    <t>marr_mbist_ipu_ssa_ks_sort_tito_ps_list</t>
  </si>
  <si>
    <t>marr_mbist_ipu_lsa_ks_sort_tito_ps_list</t>
  </si>
  <si>
    <t>ALL_MEDIA</t>
  </si>
  <si>
    <t>marr_mbist_media_ssa_ks_sort_tito_x_list</t>
  </si>
  <si>
    <t>marr_mbist_media_lsa_ks_sort_tito_x_list</t>
  </si>
  <si>
    <t>KS_MEDIA_LSA</t>
  </si>
  <si>
    <t>MDSX</t>
  </si>
  <si>
    <t>marr_mbist_media_lsa_ks_sort_tito_mdsx_list</t>
  </si>
  <si>
    <t>MDC1</t>
  </si>
  <si>
    <t>marr_mbist_media_lsa_ks_sort_tito_mdc1_list</t>
  </si>
  <si>
    <t>MDH4</t>
  </si>
  <si>
    <t>marr_mbist_media_lsa_ks_sort_tito_mdh4_list</t>
  </si>
  <si>
    <t>MDI1</t>
  </si>
  <si>
    <t>marr_mbist_media_lsa_ks_sort_tito_mdi1_list</t>
  </si>
  <si>
    <t>MDGT</t>
  </si>
  <si>
    <t>marr_mbist_media_lsa_ks_sort_tito_mdgt_list</t>
  </si>
  <si>
    <t>MDSY</t>
  </si>
  <si>
    <t>marr_mbist_media_lsa_ks_sort_tito_mdsy_list</t>
  </si>
  <si>
    <t>MDTP</t>
  </si>
  <si>
    <t>marr_mbist_media_lsa_ks_sort_tito_mdtp_list</t>
  </si>
  <si>
    <t>MDE2</t>
  </si>
  <si>
    <t>marr_mbist_media_lsa_ks_sort_tito_mde2_list</t>
  </si>
  <si>
    <t>MDD3</t>
  </si>
  <si>
    <t>marr_mbist_media_lsa_ks_sort_tito_mdd3_list</t>
  </si>
  <si>
    <t>MDD2</t>
  </si>
  <si>
    <t>marr_mbist_media_lsa_ks_sort_tito_mdd2_list</t>
  </si>
  <si>
    <t>MDV2</t>
  </si>
  <si>
    <t>marr_mbist_media_lsa_ks_sort_tito_mdv2_list</t>
  </si>
  <si>
    <t>MDV4</t>
  </si>
  <si>
    <t>marr_mbist_media_lsa_ks_sort_tito_mdv4_list</t>
  </si>
  <si>
    <t>marr_mbist_media_rom_ks_sort_tito_x_list</t>
  </si>
  <si>
    <t>PMOVI_DE</t>
  </si>
  <si>
    <t>PMOVI_DE_DE00</t>
  </si>
  <si>
    <t>PMOVI_DE_DE01</t>
  </si>
  <si>
    <t>PMOVI_DE_DEW1</t>
  </si>
  <si>
    <t>PMOVI_DE_DEP1</t>
  </si>
  <si>
    <t>PMOVI_DE_DEBS</t>
  </si>
  <si>
    <t>PMOVI_DE_DEW2</t>
  </si>
  <si>
    <t>PMOVI_IPU</t>
  </si>
  <si>
    <t>PMOVI_IPU_PS</t>
  </si>
  <si>
    <t>PMOVI_IPU_BFFA</t>
  </si>
  <si>
    <t>PMOVI_IPU_BTRS</t>
  </si>
  <si>
    <t>PMOVI_IPU_IPUC</t>
  </si>
  <si>
    <t>PMOVI_IPU_LBFA</t>
  </si>
  <si>
    <t>PMOVI_IPU_LBFC</t>
  </si>
  <si>
    <t>PMOVI_IPU_BBFA</t>
  </si>
  <si>
    <t>PMOVI_IPU_IS</t>
  </si>
  <si>
    <t>PMOVI_MEDIA</t>
  </si>
  <si>
    <t>PMOVI_MEDIA_MDSX</t>
  </si>
  <si>
    <t>PMOVI_MEDIA_MDC1</t>
  </si>
  <si>
    <t>PMOVI_MEDIA_MDH4</t>
  </si>
  <si>
    <t>PMOVI_MEDIA_MDI1</t>
  </si>
  <si>
    <t>PMOVI_MEDIA_MDGT</t>
  </si>
  <si>
    <t>PMOVI_MEDIA_MDSY</t>
  </si>
  <si>
    <t>PMOVI_MEDIA_MDTP</t>
  </si>
  <si>
    <t>PMOVI_MEDIA_MDE2</t>
  </si>
  <si>
    <t>PMOVI_MEDIA_MDD3</t>
  </si>
  <si>
    <t>PMOVI_MEDIA_MDD2</t>
  </si>
  <si>
    <t>PMOVI_MEDIA_MDV2</t>
  </si>
  <si>
    <t>PMOVI_MEDIA_MDV4</t>
  </si>
  <si>
    <t>PMOVI_MEDIA_SSA</t>
  </si>
  <si>
    <t>PMOVI_MEDIA_ROM</t>
  </si>
  <si>
    <t>Base number</t>
  </si>
  <si>
    <t>2000-2099</t>
  </si>
  <si>
    <t>2100-2199</t>
  </si>
  <si>
    <t>2200-2299</t>
  </si>
  <si>
    <t>LNC</t>
  </si>
  <si>
    <t>2300-2399</t>
  </si>
  <si>
    <t>2400-2499</t>
  </si>
  <si>
    <t>2500-2699</t>
  </si>
  <si>
    <t>QCLK</t>
  </si>
  <si>
    <t>arr_saq_sort_lfm_prepost_xsa_qclk_list</t>
  </si>
  <si>
    <t>PREHVQK_SAQ</t>
  </si>
  <si>
    <t>arr_saq_sort_lfm_prepost_ssa_hbo0_list</t>
  </si>
  <si>
    <t>arr_saq_sort_lfm_prepost_ssa_hbo1_list</t>
  </si>
  <si>
    <t>arr_saq_sort_lfm_prepost_lsa_cce0_list</t>
  </si>
  <si>
    <t>arr_saq_sort_lfm_prepost_lsa_cce1_list</t>
  </si>
  <si>
    <t>arr_saq_sort_lfm_prepost_lsa_hbo0_list</t>
  </si>
  <si>
    <t>arr_saq_sort_lfm_prepost_lsa_hbo1_list</t>
  </si>
  <si>
    <t>arr_saq_sort_lfm_prepost_lsa_bec0_list</t>
  </si>
  <si>
    <t>arr_saq_sort_lfm_prepost_lsa_bec1_list</t>
  </si>
  <si>
    <t>arr_saq_sort_lfm_prepost_lsa_mc00_list</t>
  </si>
  <si>
    <t>arr_saq_sort_lfm_prepost_lsa_mc01_list</t>
  </si>
  <si>
    <t>arr_saq_sort_lfm_prepost_lsa_mc10_list</t>
  </si>
  <si>
    <t>arr_saq_sort_lfm_prepost_lsa_mc11_list</t>
  </si>
  <si>
    <t>arr_saq_sort_lfm_prepost_lsa_mmm_list</t>
  </si>
  <si>
    <t>PREHVQK_SAQ_SBCLK</t>
  </si>
  <si>
    <t>arr_saq_sort_lfm_prepost_ssa_ccsr_list</t>
  </si>
  <si>
    <t>DDXT</t>
  </si>
  <si>
    <t>arr_saq_sort_lfm_prepost_ssa_ddxt_list</t>
  </si>
  <si>
    <t>arr_saq_sort_lfm_prepost_ssa_ddhy_list</t>
  </si>
  <si>
    <t>arr_saq_sort_lfm_prepost_lsa_ddxt_list</t>
  </si>
  <si>
    <t>arr_saq_sort_lfm_prepost_rom_ccsr_list</t>
  </si>
  <si>
    <t>arr_saq_sort_lfm_prepost_rom_ddhy_list</t>
  </si>
  <si>
    <t>arr_san_sort_lfm_prepost_xsa_list</t>
  </si>
  <si>
    <t>PREHVQK_SAN</t>
  </si>
  <si>
    <t>arr_san_sort_lfm_prepost_lsa_iax_list</t>
  </si>
  <si>
    <t>WES1</t>
  </si>
  <si>
    <t>arr_san_sort_lfm_prepost_lsa_wes1_list</t>
  </si>
  <si>
    <t>arr_san_sort_lfm_prepost_ssa_wes1_list</t>
  </si>
  <si>
    <t>SBCLK_CEN1</t>
  </si>
  <si>
    <t>arr_san_sort_lfm_prepost_ssa_cen1_list</t>
  </si>
  <si>
    <t>SBCLK_GT</t>
  </si>
  <si>
    <t>arr_san_sort_lfm_prepost_ssa_gt_list</t>
  </si>
  <si>
    <t>arr_san_sort_lfm_prepost_rom_cen1_list</t>
  </si>
  <si>
    <t>arr_san_sort_lfm_prepost_rom_gt_list</t>
  </si>
  <si>
    <t>arr_san_sort_lfm_prepost_lsa_ondd_list</t>
  </si>
  <si>
    <t>ARU_EDC</t>
  </si>
  <si>
    <t>arr_san_sort_lfm_prepost_ssa_aru_edc_list</t>
  </si>
  <si>
    <t>SAQ_QCLK</t>
  </si>
  <si>
    <t>arr_saq_sort_lfm_hvqk_xsa_qclk_list</t>
  </si>
  <si>
    <t>SAQ_SBCLK</t>
  </si>
  <si>
    <t>arr_san_sort_lfm_hvqk_xsa_list</t>
  </si>
  <si>
    <t>SAN_SBCLK</t>
  </si>
  <si>
    <t>HBO</t>
  </si>
  <si>
    <t>marr_mbist_saq_ssa_ks_sort_tito_hbo_list</t>
  </si>
  <si>
    <t>KS_SSA_HBO</t>
  </si>
  <si>
    <t>marr_mbist_saq_ssa_ks_sort_tito_hbo0_list</t>
  </si>
  <si>
    <t>marr_mbist_saq_ssa_ks_sort_tito_hbo1_list</t>
  </si>
  <si>
    <t>SBCLK_CCSR</t>
  </si>
  <si>
    <t>marr_mbist_saq_ssa_ks_sort_tito_ccsr_list</t>
  </si>
  <si>
    <t>marr_mbist_saq_ssa_ks_sort_tito_ddxr_list</t>
  </si>
  <si>
    <t>marr_mbist_saq_ssa_ks_sort_tito_ddhy_list</t>
  </si>
  <si>
    <t>marr_mbist_san_ssa_ks_sort_tito_punit_list</t>
  </si>
  <si>
    <t>marr_mbist_san_ssa_ks_sort_tito_aru_edc_list</t>
  </si>
  <si>
    <t>marr_mbist_san_ssa_ks_sort_tito_sbclk_list</t>
  </si>
  <si>
    <t>KS_SSA_SAN_SBCLK</t>
  </si>
  <si>
    <t>marr_mbist_san_ssa_ks_sort_tito_gt_sbclk_list</t>
  </si>
  <si>
    <t>ARU_SBCLK</t>
  </si>
  <si>
    <t>marr_mbist_san_ssa_ks_sort_tito_aru_sbclk_list</t>
  </si>
  <si>
    <t>marr_mbist_saq_lsa_ks_sort_tito_list</t>
  </si>
  <si>
    <t>KS_LSA_SAQ</t>
  </si>
  <si>
    <t>marr_mbist_saq_lsa_ks_sort_tito_cce0_list</t>
  </si>
  <si>
    <t>marr_mbist_saq_lsa_ks_sort_tito_cce1_list</t>
  </si>
  <si>
    <t>marr_mbist_saq_lsa_ks_sort_tito_hbo0_list</t>
  </si>
  <si>
    <t>marr_mbist_saq_lsa_ks_sort_tito_hbo1_list</t>
  </si>
  <si>
    <t>marr_mbist_saq_lsa_ks_sort_tito_bec0_list</t>
  </si>
  <si>
    <t>marr_mbist_saq_lsa_ks_sort_tito_bec1_list</t>
  </si>
  <si>
    <t>marr_mbist_saq_lsa_ks_sort_tito_mc00_list</t>
  </si>
  <si>
    <t>marr_mbist_saq_lsa_ks_sort_tito_mc01_list</t>
  </si>
  <si>
    <t>marr_mbist_saq_lsa_ks_sort_tito_mc10_list</t>
  </si>
  <si>
    <t>marr_mbist_saq_lsa_ks_sort_tito_mc11_list</t>
  </si>
  <si>
    <t>marr_mbist_saq_lsa_ks_sort_tito_mmm_list</t>
  </si>
  <si>
    <t>marr_mbist_saq_lsa_ks_sort_tito_fuse_list</t>
  </si>
  <si>
    <t>marr_mbist_saq_lsa_ks_sort_tito_ddxr_list</t>
  </si>
  <si>
    <t>marr_mbist_san_lsa_ks_sort_tito_list</t>
  </si>
  <si>
    <t>KS_LSA_SAN</t>
  </si>
  <si>
    <t>marr_mbist_san_lsa_ks_sort_tito_iax_list</t>
  </si>
  <si>
    <t>marr_mbist_san_lsa_ks_sort_tito_vtu_list</t>
  </si>
  <si>
    <t>marr_mbist_san_lsa_ks_sort_tito_ondd_list</t>
  </si>
  <si>
    <t>marr_mbist_saq_rom_ks_sort_tito_ccsr_list</t>
  </si>
  <si>
    <t>marr_mbist_saq_rom_ks_sort_tito_ddhy_list</t>
  </si>
  <si>
    <t>marr_mbist_san_rom_ks_sort_tito_list</t>
  </si>
  <si>
    <t>KS_ROM_SAN</t>
  </si>
  <si>
    <t>marr_mbist_san_rom_ks_sort_tito_cen1_list</t>
  </si>
  <si>
    <t>marr_mbist_san_rom_ks_sort_tito_gt_list</t>
  </si>
  <si>
    <t>PMOVI_QCLK</t>
  </si>
  <si>
    <t>PMOVI_SAQ</t>
  </si>
  <si>
    <t>PMOVI_HBO0</t>
  </si>
  <si>
    <t>PMOVI_HBO1</t>
  </si>
  <si>
    <t>PMOVI_CCE0</t>
  </si>
  <si>
    <t>PMOVI_CCE1</t>
  </si>
  <si>
    <t>PMOVI_BEC0</t>
  </si>
  <si>
    <t>PMOVI_BEC1</t>
  </si>
  <si>
    <t>PMOVI_MC00</t>
  </si>
  <si>
    <t>PMOVI_MC01</t>
  </si>
  <si>
    <t>PMOVI_MC10</t>
  </si>
  <si>
    <t>PMOVI_MC11</t>
  </si>
  <si>
    <t>PMOVI_MMM</t>
  </si>
  <si>
    <t>PMOVI_SAQ_SBCLK</t>
  </si>
  <si>
    <t>PMOVI_CCSR</t>
  </si>
  <si>
    <t>PMOVI_DDXT</t>
  </si>
  <si>
    <t>PMOVI_DDHY</t>
  </si>
  <si>
    <t>PMOVI_SAN</t>
  </si>
  <si>
    <t>PMOVI_IAX</t>
  </si>
  <si>
    <t>PMOVI_WES1</t>
  </si>
  <si>
    <t>PMOVI_SBCLK_CEN1</t>
  </si>
  <si>
    <t>PMOVI_SBCLK_GT</t>
  </si>
  <si>
    <t>PMOVI_ONDD</t>
  </si>
  <si>
    <t>PMOVI_ARU_EDC</t>
  </si>
  <si>
    <t>BASE::cpu_ctf_timing_tclk100_cclk100_bclk400</t>
  </si>
  <si>
    <t>BASE::cpu_ctf_timing_tclk100_cclk200_bclk400</t>
  </si>
  <si>
    <t>BASE::cpu_ctf_timing_tclk50_cclk100_bclk400</t>
  </si>
  <si>
    <t>BASE::SBF_nom_lvl</t>
  </si>
  <si>
    <t>SetPointsPlistMode</t>
  </si>
  <si>
    <t>SetPointsPreInstance</t>
  </si>
  <si>
    <t>Global</t>
  </si>
  <si>
    <t>Marr_ccf:ring_clk:1200MHz</t>
  </si>
  <si>
    <t>Local</t>
  </si>
  <si>
    <t>MAarr:atom_clk:1700MHz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</si>
</sst>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  <xf numFmtId="0" fontId="21" fillId="46" borderId="0" xfId="0" applyFont="1" applyFill="1" applyAlignment="1">
      <alignment vertical="center"/>
    </xf>
    <xf numFmtId="0" fontId="0" fillId="45" borderId="0" xfId="0" applyFill="1"/>
    <xf numFmtId="0" fontId="19" fillId="37" borderId="0" xfId="0" applyFont="1" applyFill="1"/>
    <xf numFmtId="0" fontId="0" fillId="50" borderId="0" xfId="0" applyFill="1"/>
    <xf numFmtId="0" fontId="0" fillId="51" borderId="0" xfId="0" applyFill="1"/>
    <xf numFmtId="0" fontId="6" fillId="2" borderId="0" xfId="6"/>
    <xf numFmtId="0" fontId="8" fillId="4" borderId="0" xfId="8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ntel-my.sharepoint.com/personal/eoghan_oconnor_intel_com/Documents/Documents/CLIENT/LNL/Array/PreSi/luciaMasterSheet.xlsx" TargetMode="External"/><Relationship Id="rId1" Type="http://schemas.openxmlformats.org/officeDocument/2006/relationships/externalLinkPath" Target="https://intel-my.sharepoint.com/personal/eoghan_oconnor_intel_com/Documents/Documents/CLIENT/LNL/Array/PreSi/luciaMaster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Lookup"/>
      <sheetName val="binningRules"/>
      <sheetName val="arr_ccf"/>
      <sheetName val="arr_atom"/>
      <sheetName val="arr_core"/>
      <sheetName val="arr_vpu"/>
      <sheetName val="arr_soc"/>
      <sheetName val="arr_gfx"/>
      <sheetName val="arr_core_serial_begin"/>
    </sheetNames>
    <sheetDataSet>
      <sheetData sheetId="0">
        <row r="1">
          <cell r="A1" t="str">
            <v>eoghanTemplate</v>
          </cell>
          <cell r="B1" t="str">
            <v>realWorldTemplate</v>
          </cell>
        </row>
        <row r="2">
          <cell r="A2" t="str">
            <v>TP_BEGIN</v>
          </cell>
          <cell r="B2" t="str">
            <v>COMPOSITE</v>
          </cell>
        </row>
        <row r="3">
          <cell r="A3" t="str">
            <v>COMPOSITE_BEGIN</v>
          </cell>
          <cell r="B3" t="str">
            <v>COMPOSITE</v>
          </cell>
        </row>
        <row r="4">
          <cell r="A4" t="str">
            <v>COMPOSITE_END</v>
          </cell>
          <cell r="B4" t="str">
            <v>COMPOSITE</v>
          </cell>
        </row>
        <row r="5">
          <cell r="A5" t="str">
            <v>TP_END</v>
          </cell>
          <cell r="B5" t="str">
            <v>COMPOSITE</v>
          </cell>
        </row>
        <row r="6">
          <cell r="A6" t="str">
            <v>mbistRepair</v>
          </cell>
          <cell r="B6" t="str">
            <v>PrimeMbistVminSearchTestMethod</v>
          </cell>
        </row>
        <row r="7">
          <cell r="A7" t="str">
            <v>mbistPostRepair</v>
          </cell>
          <cell r="B7" t="str">
            <v>PrimeMbistVminSearchTestMethod</v>
          </cell>
        </row>
        <row r="8">
          <cell r="A8" t="str">
            <v>mbistRaster</v>
          </cell>
          <cell r="B8" t="str">
            <v>MbistRasterTC</v>
          </cell>
        </row>
        <row r="9">
          <cell r="A9" t="str">
            <v>fuseConfig</v>
          </cell>
          <cell r="B9" t="str">
            <v>PrimePatConfigTestMethod</v>
          </cell>
        </row>
        <row r="10">
          <cell r="A10" t="str">
            <v>patConfig</v>
          </cell>
          <cell r="B10" t="str">
            <v>PrimePatConfigTestMethod</v>
          </cell>
        </row>
        <row r="11">
          <cell r="A11" t="str">
            <v>vminTc</v>
          </cell>
          <cell r="B11" t="str">
            <v>PrimeVminSearchTestMethod</v>
          </cell>
        </row>
        <row r="12">
          <cell r="A12" t="str">
            <v>hvqk</v>
          </cell>
          <cell r="B12" t="str">
            <v>PrimeHvqkTestMethod</v>
          </cell>
        </row>
        <row r="13">
          <cell r="A13" t="str">
            <v>capturePackets</v>
          </cell>
          <cell r="B13" t="str">
            <v>iCCapturePacketsTest</v>
          </cell>
        </row>
        <row r="14">
          <cell r="A14" t="str">
            <v>pbistRepair</v>
          </cell>
          <cell r="B14" t="str">
            <v>iCRepairTest</v>
          </cell>
        </row>
        <row r="15">
          <cell r="A15" t="str">
            <v>pbistRepair2Fuse</v>
          </cell>
          <cell r="B15" t="str">
            <v>iCRepairTest</v>
          </cell>
        </row>
        <row r="16">
          <cell r="A16" t="str">
            <v>vfdmUserFunc</v>
          </cell>
          <cell r="B16" t="str">
            <v>iCUserFuncTest</v>
          </cell>
        </row>
        <row r="17">
          <cell r="A17" t="str">
            <v>vfdmRun</v>
          </cell>
          <cell r="B17" t="str">
            <v>iCVFDMTest</v>
          </cell>
        </row>
        <row r="18">
          <cell r="A18" t="str">
            <v>hsrPre</v>
          </cell>
          <cell r="B18" t="str">
            <v>iCHSRTest</v>
          </cell>
        </row>
        <row r="19">
          <cell r="A19" t="str">
            <v>hsrPost</v>
          </cell>
          <cell r="B19" t="str">
            <v>iCHSRTest</v>
          </cell>
        </row>
        <row r="20">
          <cell r="A20" t="str">
            <v>pbistLsaHry</v>
          </cell>
          <cell r="B20" t="str">
            <v>PrimeLSARasterTestMethod</v>
          </cell>
        </row>
        <row r="21">
          <cell r="A21" t="str">
            <v>pbistLsaRaster</v>
          </cell>
          <cell r="B21" t="str">
            <v>PrimeLSARasterTestMethod</v>
          </cell>
        </row>
        <row r="22">
          <cell r="A22" t="str">
            <v>auxiliary</v>
          </cell>
          <cell r="B22" t="str">
            <v>AuxiliaryTC</v>
          </cell>
        </row>
      </sheetData>
      <sheetData sheetId="1">
        <row r="6">
          <cell r="B6" t="str">
            <v>SSA</v>
          </cell>
          <cell r="C6">
            <v>61</v>
          </cell>
        </row>
        <row r="7">
          <cell r="B7" t="str">
            <v>LSA</v>
          </cell>
          <cell r="C7">
            <v>21</v>
          </cell>
        </row>
        <row r="8">
          <cell r="B8" t="str">
            <v>ROM</v>
          </cell>
          <cell r="C8">
            <v>21</v>
          </cell>
        </row>
        <row r="9">
          <cell r="B9" t="str">
            <v>ALL</v>
          </cell>
          <cell r="C9">
            <v>61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2"/>
  <sheetViews>
    <sheetView workbookViewId="0">
      <selection activeCell="E21" sqref="E21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106</v>
      </c>
      <c r="B1" s="11" t="s">
        <v>107</v>
      </c>
      <c r="C1" t="s">
        <v>90</v>
      </c>
    </row>
    <row r="2" spans="1:3" x14ac:dyDescent="0.25">
      <c r="A2" s="10" t="s">
        <v>86</v>
      </c>
      <c r="B2" s="10" t="s">
        <v>117</v>
      </c>
    </row>
    <row r="3" spans="1:3" x14ac:dyDescent="0.25">
      <c r="A3" s="10" t="s">
        <v>27</v>
      </c>
      <c r="B3" s="10" t="s">
        <v>117</v>
      </c>
    </row>
    <row r="4" spans="1:3" x14ac:dyDescent="0.25">
      <c r="A4" s="10" t="s">
        <v>41</v>
      </c>
      <c r="B4" s="10" t="s">
        <v>117</v>
      </c>
    </row>
    <row r="5" spans="1:3" x14ac:dyDescent="0.25">
      <c r="A5" s="10" t="s">
        <v>88</v>
      </c>
      <c r="B5" s="10" t="s">
        <v>117</v>
      </c>
    </row>
    <row r="6" spans="1:3" x14ac:dyDescent="0.25">
      <c r="A6" s="6" t="s">
        <v>30</v>
      </c>
      <c r="B6" t="s">
        <v>108</v>
      </c>
    </row>
    <row r="7" spans="1:3" x14ac:dyDescent="0.25">
      <c r="A7" s="6" t="s">
        <v>45</v>
      </c>
      <c r="B7" t="s">
        <v>108</v>
      </c>
    </row>
    <row r="8" spans="1:3" x14ac:dyDescent="0.25">
      <c r="A8" s="6" t="s">
        <v>39</v>
      </c>
      <c r="B8" t="s">
        <v>118</v>
      </c>
      <c r="C8" t="s">
        <v>112</v>
      </c>
    </row>
    <row r="9" spans="1:3" x14ac:dyDescent="0.25">
      <c r="A9" s="6" t="s">
        <v>43</v>
      </c>
      <c r="B9" t="s">
        <v>110</v>
      </c>
      <c r="C9" t="s">
        <v>112</v>
      </c>
    </row>
    <row r="10" spans="1:3" x14ac:dyDescent="0.25">
      <c r="A10" s="6" t="s">
        <v>387</v>
      </c>
      <c r="B10" t="s">
        <v>110</v>
      </c>
    </row>
    <row r="11" spans="1:3" x14ac:dyDescent="0.25">
      <c r="A11" s="6" t="s">
        <v>48</v>
      </c>
      <c r="B11" t="s">
        <v>111</v>
      </c>
      <c r="C11" t="s">
        <v>114</v>
      </c>
    </row>
    <row r="12" spans="1:3" x14ac:dyDescent="0.25">
      <c r="A12" s="6" t="s">
        <v>61</v>
      </c>
      <c r="B12" t="s">
        <v>109</v>
      </c>
      <c r="C12" t="s">
        <v>113</v>
      </c>
    </row>
    <row r="13" spans="1:3" x14ac:dyDescent="0.25">
      <c r="A13" s="6" t="s">
        <v>158</v>
      </c>
      <c r="B13" t="s">
        <v>157</v>
      </c>
    </row>
    <row r="14" spans="1:3" x14ac:dyDescent="0.25">
      <c r="A14" s="6" t="s">
        <v>159</v>
      </c>
      <c r="B14" t="s">
        <v>160</v>
      </c>
    </row>
    <row r="15" spans="1:3" x14ac:dyDescent="0.25">
      <c r="A15" s="6" t="s">
        <v>161</v>
      </c>
      <c r="B15" t="s">
        <v>160</v>
      </c>
    </row>
    <row r="16" spans="1:3" x14ac:dyDescent="0.25">
      <c r="A16" s="6" t="s">
        <v>139</v>
      </c>
      <c r="B16" t="s">
        <v>138</v>
      </c>
    </row>
    <row r="17" spans="1:2" x14ac:dyDescent="0.25">
      <c r="A17" s="6" t="s">
        <v>136</v>
      </c>
      <c r="B17" t="s">
        <v>137</v>
      </c>
    </row>
    <row r="18" spans="1:2" x14ac:dyDescent="0.25">
      <c r="A18" s="6" t="s">
        <v>249</v>
      </c>
      <c r="B18" t="s">
        <v>162</v>
      </c>
    </row>
    <row r="19" spans="1:2" x14ac:dyDescent="0.25">
      <c r="A19" s="6" t="s">
        <v>250</v>
      </c>
      <c r="B19" t="s">
        <v>162</v>
      </c>
    </row>
    <row r="20" spans="1:2" x14ac:dyDescent="0.25">
      <c r="A20" s="6" t="s">
        <v>196</v>
      </c>
      <c r="B20" t="s">
        <v>198</v>
      </c>
    </row>
    <row r="21" spans="1:2" x14ac:dyDescent="0.25">
      <c r="A21" s="6" t="s">
        <v>197</v>
      </c>
      <c r="B21" t="s">
        <v>198</v>
      </c>
    </row>
    <row r="22" spans="1:2" x14ac:dyDescent="0.25">
      <c r="A22" s="6" t="s">
        <v>226</v>
      </c>
      <c r="B22" t="s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31"/>
  <sheetViews>
    <sheetView workbookViewId="0">
      <selection activeCell="G31" sqref="G31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96</v>
      </c>
      <c r="B1" s="9" t="s">
        <v>99</v>
      </c>
      <c r="C1" s="9" t="s">
        <v>11</v>
      </c>
    </row>
    <row r="2" spans="1:13" x14ac:dyDescent="0.25">
      <c r="A2" s="32" t="s">
        <v>94</v>
      </c>
      <c r="B2" s="9" t="s">
        <v>31</v>
      </c>
      <c r="C2" s="9">
        <v>60</v>
      </c>
    </row>
    <row r="3" spans="1:13" x14ac:dyDescent="0.25">
      <c r="A3" s="33"/>
      <c r="B3" s="9" t="s">
        <v>56</v>
      </c>
      <c r="C3" s="9">
        <v>20</v>
      </c>
    </row>
    <row r="4" spans="1:13" x14ac:dyDescent="0.25">
      <c r="A4" s="33"/>
      <c r="B4" s="9" t="s">
        <v>57</v>
      </c>
      <c r="C4" s="9">
        <v>20</v>
      </c>
    </row>
    <row r="5" spans="1:13" x14ac:dyDescent="0.25">
      <c r="A5" s="34"/>
      <c r="B5" s="9" t="s">
        <v>44</v>
      </c>
      <c r="C5" s="9">
        <v>60</v>
      </c>
    </row>
    <row r="6" spans="1:13" x14ac:dyDescent="0.25">
      <c r="A6" s="32" t="s">
        <v>95</v>
      </c>
      <c r="B6" s="9" t="s">
        <v>31</v>
      </c>
      <c r="C6" s="9">
        <v>61</v>
      </c>
    </row>
    <row r="7" spans="1:13" x14ac:dyDescent="0.25">
      <c r="A7" s="33"/>
      <c r="B7" s="9" t="s">
        <v>56</v>
      </c>
      <c r="C7" s="9">
        <v>21</v>
      </c>
    </row>
    <row r="8" spans="1:13" x14ac:dyDescent="0.25">
      <c r="A8" s="33"/>
      <c r="B8" s="9" t="s">
        <v>57</v>
      </c>
      <c r="C8" s="9">
        <v>21</v>
      </c>
    </row>
    <row r="9" spans="1:13" x14ac:dyDescent="0.25">
      <c r="A9" s="34"/>
      <c r="B9" s="9" t="s">
        <v>44</v>
      </c>
      <c r="C9" s="9">
        <v>61</v>
      </c>
    </row>
    <row r="11" spans="1:13" x14ac:dyDescent="0.25">
      <c r="A11" s="9"/>
      <c r="B11" s="35" t="s">
        <v>97</v>
      </c>
      <c r="C11" s="35"/>
      <c r="D11" s="35"/>
      <c r="E11" s="35"/>
      <c r="F11" s="35"/>
      <c r="G11" s="35"/>
      <c r="H11" s="35"/>
      <c r="I11" s="35"/>
      <c r="J11" s="35"/>
      <c r="K11" s="35" t="s">
        <v>98</v>
      </c>
      <c r="L11" s="35"/>
      <c r="M11" s="35"/>
    </row>
    <row r="12" spans="1:13" x14ac:dyDescent="0.25">
      <c r="A12" s="9" t="s">
        <v>3</v>
      </c>
      <c r="B12" s="9" t="s">
        <v>26</v>
      </c>
      <c r="C12" s="9" t="s">
        <v>123</v>
      </c>
      <c r="D12" s="9" t="s">
        <v>60</v>
      </c>
      <c r="E12" s="9" t="s">
        <v>124</v>
      </c>
      <c r="F12" s="9" t="s">
        <v>127</v>
      </c>
      <c r="G12" s="9" t="s">
        <v>128</v>
      </c>
      <c r="H12" s="9" t="s">
        <v>129</v>
      </c>
      <c r="I12" s="9" t="s">
        <v>130</v>
      </c>
      <c r="J12" s="9" t="s">
        <v>131</v>
      </c>
      <c r="K12" s="9" t="s">
        <v>26</v>
      </c>
      <c r="L12" s="9" t="s">
        <v>60</v>
      </c>
      <c r="M12" s="9" t="s">
        <v>59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125</v>
      </c>
      <c r="E13" s="9" t="s">
        <v>125</v>
      </c>
      <c r="F13" s="9">
        <v>12</v>
      </c>
      <c r="G13" s="9" t="s">
        <v>125</v>
      </c>
      <c r="H13" s="9">
        <v>13</v>
      </c>
      <c r="I13" s="9">
        <v>14</v>
      </c>
      <c r="J13" s="9">
        <v>15</v>
      </c>
      <c r="K13" s="9">
        <v>16</v>
      </c>
      <c r="L13" s="9" t="s">
        <v>125</v>
      </c>
      <c r="M13" s="9">
        <v>17</v>
      </c>
    </row>
    <row r="14" spans="1:13" x14ac:dyDescent="0.25">
      <c r="A14" s="9" t="s">
        <v>100</v>
      </c>
      <c r="B14" s="9">
        <v>20</v>
      </c>
      <c r="C14" s="9">
        <v>21</v>
      </c>
      <c r="D14" s="9" t="s">
        <v>125</v>
      </c>
      <c r="E14" s="9" t="s">
        <v>125</v>
      </c>
      <c r="F14" s="9">
        <v>22</v>
      </c>
      <c r="G14" s="9" t="s">
        <v>125</v>
      </c>
      <c r="H14" s="9">
        <v>23</v>
      </c>
      <c r="I14" s="9">
        <v>24</v>
      </c>
      <c r="J14" s="9">
        <v>25</v>
      </c>
      <c r="K14" s="9">
        <v>26</v>
      </c>
      <c r="L14" s="9" t="s">
        <v>125</v>
      </c>
      <c r="M14" s="9">
        <v>27</v>
      </c>
    </row>
    <row r="15" spans="1:13" x14ac:dyDescent="0.25">
      <c r="A15" s="9" t="s">
        <v>101</v>
      </c>
      <c r="B15" s="9">
        <v>30</v>
      </c>
      <c r="C15" s="9">
        <v>31</v>
      </c>
      <c r="D15" s="9" t="s">
        <v>125</v>
      </c>
      <c r="E15" s="9" t="s">
        <v>125</v>
      </c>
      <c r="F15" s="9">
        <v>32</v>
      </c>
      <c r="G15" s="9" t="s">
        <v>125</v>
      </c>
      <c r="H15" s="9">
        <v>33</v>
      </c>
      <c r="I15" s="9">
        <v>34</v>
      </c>
      <c r="J15" s="9">
        <v>35</v>
      </c>
      <c r="K15" s="9">
        <v>36</v>
      </c>
      <c r="L15" s="9" t="s">
        <v>125</v>
      </c>
      <c r="M15" s="9">
        <v>37</v>
      </c>
    </row>
    <row r="16" spans="1:13" x14ac:dyDescent="0.25">
      <c r="A16" s="9" t="s">
        <v>102</v>
      </c>
      <c r="B16" s="9">
        <v>40</v>
      </c>
      <c r="C16" s="9">
        <v>41</v>
      </c>
      <c r="D16" s="9" t="s">
        <v>125</v>
      </c>
      <c r="E16" s="9" t="s">
        <v>125</v>
      </c>
      <c r="F16" s="9">
        <v>42</v>
      </c>
      <c r="G16" s="9" t="s">
        <v>125</v>
      </c>
      <c r="H16" s="9">
        <v>43</v>
      </c>
      <c r="I16" s="9">
        <v>44</v>
      </c>
      <c r="J16" s="9">
        <v>45</v>
      </c>
      <c r="K16" s="9">
        <v>46</v>
      </c>
      <c r="L16" s="9" t="s">
        <v>125</v>
      </c>
      <c r="M16" s="9">
        <v>47</v>
      </c>
    </row>
    <row r="17" spans="1:13" x14ac:dyDescent="0.25">
      <c r="A17" s="9" t="s">
        <v>103</v>
      </c>
      <c r="B17" s="9">
        <v>50</v>
      </c>
      <c r="C17" s="9">
        <v>51</v>
      </c>
      <c r="D17" s="9" t="s">
        <v>125</v>
      </c>
      <c r="E17" s="9" t="s">
        <v>125</v>
      </c>
      <c r="F17" s="9">
        <v>52</v>
      </c>
      <c r="G17" s="9" t="s">
        <v>125</v>
      </c>
      <c r="H17" s="9">
        <v>53</v>
      </c>
      <c r="I17" s="9">
        <v>54</v>
      </c>
      <c r="J17" s="9">
        <v>55</v>
      </c>
      <c r="K17" s="9">
        <v>56</v>
      </c>
      <c r="L17" s="9" t="s">
        <v>125</v>
      </c>
      <c r="M17" s="9">
        <v>57</v>
      </c>
    </row>
    <row r="18" spans="1:13" x14ac:dyDescent="0.25">
      <c r="A18" s="9" t="s">
        <v>104</v>
      </c>
      <c r="B18" s="9">
        <v>60</v>
      </c>
      <c r="C18" s="9">
        <v>61</v>
      </c>
      <c r="D18" s="9" t="s">
        <v>126</v>
      </c>
      <c r="E18" s="9" t="s">
        <v>126</v>
      </c>
      <c r="F18" s="9">
        <v>62</v>
      </c>
      <c r="G18" s="9" t="s">
        <v>126</v>
      </c>
      <c r="H18" s="9">
        <v>63</v>
      </c>
      <c r="I18" s="9">
        <v>64</v>
      </c>
      <c r="J18" s="9">
        <v>65</v>
      </c>
      <c r="K18" s="9">
        <v>66</v>
      </c>
      <c r="L18" s="9" t="s">
        <v>126</v>
      </c>
      <c r="M18" s="9">
        <v>67</v>
      </c>
    </row>
    <row r="21" spans="1:13" x14ac:dyDescent="0.25">
      <c r="A21" s="9" t="s">
        <v>92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89</v>
      </c>
      <c r="E22" s="9" t="s">
        <v>93</v>
      </c>
    </row>
    <row r="23" spans="1:13" x14ac:dyDescent="0.25">
      <c r="A23" s="9" t="s">
        <v>91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  <row r="25" spans="1:13" x14ac:dyDescent="0.25">
      <c r="A25" s="9" t="s">
        <v>3</v>
      </c>
      <c r="B25" s="9" t="s">
        <v>985</v>
      </c>
    </row>
    <row r="26" spans="1:13" x14ac:dyDescent="0.25">
      <c r="A26" s="9" t="s">
        <v>32</v>
      </c>
      <c r="B26" s="9" t="s">
        <v>986</v>
      </c>
    </row>
    <row r="27" spans="1:13" x14ac:dyDescent="0.25">
      <c r="A27" s="9" t="s">
        <v>104</v>
      </c>
      <c r="B27" s="9" t="s">
        <v>987</v>
      </c>
    </row>
    <row r="28" spans="1:13" x14ac:dyDescent="0.25">
      <c r="A28" s="9" t="s">
        <v>101</v>
      </c>
      <c r="B28" s="9" t="s">
        <v>988</v>
      </c>
    </row>
    <row r="29" spans="1:13" x14ac:dyDescent="0.25">
      <c r="A29" s="9" t="s">
        <v>989</v>
      </c>
      <c r="B29" s="9" t="s">
        <v>990</v>
      </c>
    </row>
    <row r="30" spans="1:13" x14ac:dyDescent="0.25">
      <c r="A30" s="9" t="s">
        <v>102</v>
      </c>
      <c r="B30" s="9" t="s">
        <v>991</v>
      </c>
    </row>
    <row r="31" spans="1:13" x14ac:dyDescent="0.25">
      <c r="A31" s="9" t="s">
        <v>103</v>
      </c>
      <c r="B31" s="9" t="s">
        <v>992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3671-2E60-454B-B8DB-4E3636E24D93}">
  <dimension ref="A1:AO112"/>
  <sheetViews>
    <sheetView topLeftCell="M1" workbookViewId="0">
      <pane ySplit="1" topLeftCell="A2" activePane="bottomLeft" state="frozen"/>
      <selection activeCell="AB55" sqref="AB55"/>
      <selection pane="bottomLeft" activeCell="V1" sqref="V1:W1048576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customWidth="1"/>
    <col min="5" max="12" width="9.140625" customWidth="1"/>
    <col min="13" max="13" width="21.7109375" customWidth="1"/>
    <col min="14" max="15" width="9.140625" customWidth="1"/>
    <col min="16" max="16" width="41.5703125" customWidth="1"/>
    <col min="17" max="19" width="9.140625" customWidth="1"/>
    <col min="20" max="20" width="15" bestFit="1" customWidth="1"/>
    <col min="23" max="23" width="24.85546875" bestFit="1" customWidth="1"/>
    <col min="24" max="24" width="14.7109375" bestFit="1" customWidth="1"/>
    <col min="25" max="28" width="14.7109375" customWidth="1"/>
    <col min="29" max="29" width="10.85546875" bestFit="1" customWidth="1"/>
    <col min="30" max="30" width="10" bestFit="1" customWidth="1"/>
    <col min="31" max="31" width="11.7109375" bestFit="1" customWidth="1"/>
    <col min="32" max="33" width="71.42578125" bestFit="1" customWidth="1"/>
    <col min="36" max="37" width="71.42578125" bestFit="1" customWidth="1"/>
  </cols>
  <sheetData>
    <row r="1" spans="1:41" x14ac:dyDescent="0.25">
      <c r="A1" t="s">
        <v>0</v>
      </c>
      <c r="B1" t="s">
        <v>1</v>
      </c>
      <c r="C1" t="s">
        <v>105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89</v>
      </c>
      <c r="T1" t="s">
        <v>232</v>
      </c>
      <c r="U1" t="s">
        <v>252</v>
      </c>
      <c r="V1" t="s">
        <v>1107</v>
      </c>
      <c r="W1" t="s">
        <v>1108</v>
      </c>
      <c r="X1" t="s">
        <v>132</v>
      </c>
      <c r="Y1" t="s">
        <v>611</v>
      </c>
      <c r="Z1" t="s">
        <v>135</v>
      </c>
      <c r="AA1" t="s">
        <v>469</v>
      </c>
      <c r="AB1" t="s">
        <v>486</v>
      </c>
      <c r="AC1" t="s">
        <v>116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</row>
    <row r="2" spans="1:41" x14ac:dyDescent="0.25">
      <c r="A2" t="s">
        <v>87</v>
      </c>
      <c r="B2" t="s">
        <v>86</v>
      </c>
      <c r="C2" t="str">
        <f>VLOOKUP(B2,templateLookup!A:B,2,0)</f>
        <v>COMPOSITE</v>
      </c>
      <c r="D2" t="s">
        <v>87</v>
      </c>
    </row>
    <row r="3" spans="1:41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41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408</v>
      </c>
      <c r="F4" t="s">
        <v>32</v>
      </c>
      <c r="AD4">
        <v>2</v>
      </c>
      <c r="AE4">
        <v>1</v>
      </c>
      <c r="AF4" t="str">
        <f>D10</f>
        <v>PRE_REPAIR</v>
      </c>
      <c r="AG4" t="str">
        <f>D10</f>
        <v>PRE_REPAIR</v>
      </c>
    </row>
    <row r="5" spans="1:41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6" si="0">E5&amp;"_"&amp;F5&amp;"_"&amp;G5&amp;"_"&amp;H5&amp;"_"&amp;A5&amp;"_"&amp;I5&amp;"_"&amp;J5&amp;"_"&amp;K5&amp;"_"&amp;L5&amp;"_"&amp;M5</f>
        <v>SSA_CCF_HRY_E_BEGIN_TITO_CLRSS_NOM_LFM_CBO0_NON_REP_HRY</v>
      </c>
      <c r="E5" t="s">
        <v>31</v>
      </c>
      <c r="F5" t="s">
        <v>32</v>
      </c>
      <c r="G5" t="s">
        <v>33</v>
      </c>
      <c r="H5" t="s">
        <v>34</v>
      </c>
      <c r="I5" t="s">
        <v>119</v>
      </c>
      <c r="J5" t="s">
        <v>134</v>
      </c>
      <c r="K5" t="s">
        <v>163</v>
      </c>
      <c r="L5" t="s">
        <v>35</v>
      </c>
      <c r="M5" t="s">
        <v>409</v>
      </c>
      <c r="N5" t="s">
        <v>1106</v>
      </c>
      <c r="O5" t="s">
        <v>1103</v>
      </c>
      <c r="P5" t="s">
        <v>373</v>
      </c>
      <c r="Q5">
        <f>VLOOKUP(E5,binningRules!$B$6:$C$9,2,0)</f>
        <v>61</v>
      </c>
      <c r="R5">
        <v>10</v>
      </c>
      <c r="S5">
        <v>80</v>
      </c>
      <c r="T5">
        <v>1</v>
      </c>
      <c r="U5" t="s">
        <v>255</v>
      </c>
      <c r="AA5" t="s">
        <v>33</v>
      </c>
      <c r="AB5" t="s">
        <v>470</v>
      </c>
      <c r="AC5" t="b">
        <v>0</v>
      </c>
      <c r="AD5">
        <f t="shared" ref="AD5:AD6" si="1">COUNTA(AF5:AO5)</f>
        <v>10</v>
      </c>
      <c r="AE5" t="s">
        <v>38</v>
      </c>
      <c r="AF5" t="str">
        <f t="shared" ref="AF5" si="2">D6</f>
        <v>SSA_CCF_HRY_E_BEGIN_TITO_CLRSS_NOM_LFM_CBO1_NON_REP_HRY</v>
      </c>
      <c r="AG5" t="str">
        <f>D6</f>
        <v>SSA_CCF_HRY_E_BEGIN_TITO_CLRSS_NOM_LFM_CBO1_NON_REP_HRY</v>
      </c>
      <c r="AH5" t="str">
        <f>D6</f>
        <v>SSA_CCF_HRY_E_BEGIN_TITO_CLRSS_NOM_LFM_CBO1_NON_REP_HRY</v>
      </c>
      <c r="AI5" t="str">
        <f>D6</f>
        <v>SSA_CCF_HRY_E_BEGIN_TITO_CLRSS_NOM_LFM_CBO1_NON_REP_HRY</v>
      </c>
      <c r="AJ5" t="str">
        <f>D6</f>
        <v>SSA_CCF_HRY_E_BEGIN_TITO_CLRSS_NOM_LFM_CBO1_NON_REP_HRY</v>
      </c>
      <c r="AK5" t="str">
        <f>D6</f>
        <v>SSA_CCF_HRY_E_BEGIN_TITO_CLRSS_NOM_LFM_CBO1_NON_REP_HRY</v>
      </c>
      <c r="AL5" t="str">
        <f>D6</f>
        <v>SSA_CCF_HRY_E_BEGIN_TITO_CLRSS_NOM_LFM_CBO1_NON_REP_HRY</v>
      </c>
      <c r="AM5" t="str">
        <f>D6</f>
        <v>SSA_CCF_HRY_E_BEGIN_TITO_CLRSS_NOM_LFM_CBO1_NON_REP_HRY</v>
      </c>
      <c r="AN5" t="str">
        <f>D6</f>
        <v>SSA_CCF_HRY_E_BEGIN_TITO_CLRSS_NOM_LFM_CBO1_NON_REP_HRY</v>
      </c>
      <c r="AO5" t="str">
        <f>D6</f>
        <v>SSA_CCF_HRY_E_BEGIN_TITO_CLRSS_NOM_LFM_CBO1_NON_REP_HRY</v>
      </c>
    </row>
    <row r="6" spans="1:41" x14ac:dyDescent="0.25">
      <c r="A6" s="1" t="s">
        <v>26</v>
      </c>
      <c r="B6" s="1" t="s">
        <v>30</v>
      </c>
      <c r="C6" s="1" t="str">
        <f>VLOOKUP(B6,templateLookup!A:B,2,0)</f>
        <v>PrimeMbistVminSearchTestMethod</v>
      </c>
      <c r="D6" t="str">
        <f t="shared" si="0"/>
        <v>SSA_CCF_HRY_E_BEGIN_TITO_CLRSS_NOM_LFM_CBO1_NON_REP_HRY</v>
      </c>
      <c r="E6" t="s">
        <v>31</v>
      </c>
      <c r="F6" t="s">
        <v>32</v>
      </c>
      <c r="G6" t="s">
        <v>33</v>
      </c>
      <c r="H6" t="s">
        <v>34</v>
      </c>
      <c r="I6" t="s">
        <v>119</v>
      </c>
      <c r="J6" t="s">
        <v>134</v>
      </c>
      <c r="K6" t="s">
        <v>163</v>
      </c>
      <c r="L6" t="s">
        <v>35</v>
      </c>
      <c r="M6" t="s">
        <v>410</v>
      </c>
      <c r="N6" t="s">
        <v>1106</v>
      </c>
      <c r="O6" t="s">
        <v>1103</v>
      </c>
      <c r="P6" t="s">
        <v>373</v>
      </c>
      <c r="Q6">
        <f>VLOOKUP(E6,binningRules!$B$6:$C$9,2,0)</f>
        <v>61</v>
      </c>
      <c r="R6">
        <v>10</v>
      </c>
      <c r="S6">
        <v>81</v>
      </c>
      <c r="T6">
        <v>1</v>
      </c>
      <c r="U6" t="s">
        <v>255</v>
      </c>
      <c r="AA6" t="s">
        <v>33</v>
      </c>
      <c r="AB6" t="s">
        <v>470</v>
      </c>
      <c r="AC6" t="b">
        <v>0</v>
      </c>
      <c r="AD6">
        <f t="shared" si="1"/>
        <v>10</v>
      </c>
      <c r="AE6" t="s">
        <v>38</v>
      </c>
      <c r="AF6" t="str">
        <f t="shared" ref="AF6:AF7" si="3">D7</f>
        <v>SSA_CCF_HRY_E_BEGIN_TITO_CLRSS_NOM_LFM_CBO2_NON_REP_HRY</v>
      </c>
      <c r="AG6" t="str">
        <f>D7</f>
        <v>SSA_CCF_HRY_E_BEGIN_TITO_CLRSS_NOM_LFM_CBO2_NON_REP_HRY</v>
      </c>
      <c r="AH6" t="str">
        <f>D7</f>
        <v>SSA_CCF_HRY_E_BEGIN_TITO_CLRSS_NOM_LFM_CBO2_NON_REP_HRY</v>
      </c>
      <c r="AI6" t="str">
        <f>D7</f>
        <v>SSA_CCF_HRY_E_BEGIN_TITO_CLRSS_NOM_LFM_CBO2_NON_REP_HRY</v>
      </c>
      <c r="AJ6" t="str">
        <f>D7</f>
        <v>SSA_CCF_HRY_E_BEGIN_TITO_CLRSS_NOM_LFM_CBO2_NON_REP_HRY</v>
      </c>
      <c r="AK6" t="str">
        <f>D7</f>
        <v>SSA_CCF_HRY_E_BEGIN_TITO_CLRSS_NOM_LFM_CBO2_NON_REP_HRY</v>
      </c>
      <c r="AL6" t="str">
        <f>D7</f>
        <v>SSA_CCF_HRY_E_BEGIN_TITO_CLRSS_NOM_LFM_CBO2_NON_REP_HRY</v>
      </c>
      <c r="AM6" t="str">
        <f>D7</f>
        <v>SSA_CCF_HRY_E_BEGIN_TITO_CLRSS_NOM_LFM_CBO2_NON_REP_HRY</v>
      </c>
      <c r="AN6" t="str">
        <f>D7</f>
        <v>SSA_CCF_HRY_E_BEGIN_TITO_CLRSS_NOM_LFM_CBO2_NON_REP_HRY</v>
      </c>
      <c r="AO6" t="str">
        <f>D7</f>
        <v>SSA_CCF_HRY_E_BEGIN_TITO_CLRSS_NOM_LFM_CBO2_NON_REP_HRY</v>
      </c>
    </row>
    <row r="7" spans="1:41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ref="D7:D8" si="4">E7&amp;"_"&amp;F7&amp;"_"&amp;G7&amp;"_"&amp;H7&amp;"_"&amp;A7&amp;"_"&amp;I7&amp;"_"&amp;J7&amp;"_"&amp;K7&amp;"_"&amp;L7&amp;"_"&amp;M7</f>
        <v>SSA_CCF_HRY_E_BEGIN_TITO_CLRSS_NOM_LFM_CBO2_NON_REP_HRY</v>
      </c>
      <c r="E7" t="s">
        <v>31</v>
      </c>
      <c r="F7" t="s">
        <v>32</v>
      </c>
      <c r="G7" t="s">
        <v>33</v>
      </c>
      <c r="H7" t="s">
        <v>34</v>
      </c>
      <c r="I7" t="s">
        <v>119</v>
      </c>
      <c r="J7" t="s">
        <v>134</v>
      </c>
      <c r="K7" t="s">
        <v>163</v>
      </c>
      <c r="L7" t="s">
        <v>35</v>
      </c>
      <c r="M7" t="s">
        <v>411</v>
      </c>
      <c r="N7" t="s">
        <v>1106</v>
      </c>
      <c r="O7" t="s">
        <v>1103</v>
      </c>
      <c r="P7" t="s">
        <v>373</v>
      </c>
      <c r="Q7">
        <f>VLOOKUP(E7,binningRules!$B$6:$C$9,2,0)</f>
        <v>61</v>
      </c>
      <c r="R7">
        <v>10</v>
      </c>
      <c r="S7">
        <v>82</v>
      </c>
      <c r="T7">
        <v>1</v>
      </c>
      <c r="U7" t="s">
        <v>255</v>
      </c>
      <c r="AA7" t="s">
        <v>33</v>
      </c>
      <c r="AB7" t="s">
        <v>470</v>
      </c>
      <c r="AC7" t="b">
        <v>0</v>
      </c>
      <c r="AD7">
        <f t="shared" ref="AD7:AD8" si="5">COUNTA(AF7:AO7)</f>
        <v>10</v>
      </c>
      <c r="AE7" t="s">
        <v>38</v>
      </c>
      <c r="AF7" t="str">
        <f t="shared" si="3"/>
        <v>SSA_CCF_HRY_E_BEGIN_TITO_CLRSS_NOM_LFM_CBO3_NON_REP_HRY</v>
      </c>
      <c r="AG7" t="str">
        <f>D8</f>
        <v>SSA_CCF_HRY_E_BEGIN_TITO_CLRSS_NOM_LFM_CBO3_NON_REP_HRY</v>
      </c>
      <c r="AH7" t="str">
        <f>D8</f>
        <v>SSA_CCF_HRY_E_BEGIN_TITO_CLRSS_NOM_LFM_CBO3_NON_REP_HRY</v>
      </c>
      <c r="AI7" t="str">
        <f>D8</f>
        <v>SSA_CCF_HRY_E_BEGIN_TITO_CLRSS_NOM_LFM_CBO3_NON_REP_HRY</v>
      </c>
      <c r="AJ7" t="str">
        <f>D8</f>
        <v>SSA_CCF_HRY_E_BEGIN_TITO_CLRSS_NOM_LFM_CBO3_NON_REP_HRY</v>
      </c>
      <c r="AK7" t="str">
        <f>D8</f>
        <v>SSA_CCF_HRY_E_BEGIN_TITO_CLRSS_NOM_LFM_CBO3_NON_REP_HRY</v>
      </c>
      <c r="AL7" t="str">
        <f>D8</f>
        <v>SSA_CCF_HRY_E_BEGIN_TITO_CLRSS_NOM_LFM_CBO3_NON_REP_HRY</v>
      </c>
      <c r="AM7" t="str">
        <f>D8</f>
        <v>SSA_CCF_HRY_E_BEGIN_TITO_CLRSS_NOM_LFM_CBO3_NON_REP_HRY</v>
      </c>
      <c r="AN7" t="str">
        <f>D8</f>
        <v>SSA_CCF_HRY_E_BEGIN_TITO_CLRSS_NOM_LFM_CBO3_NON_REP_HRY</v>
      </c>
      <c r="AO7" t="str">
        <f>D8</f>
        <v>SSA_CCF_HRY_E_BEGIN_TITO_CLRSS_NOM_LFM_CBO3_NON_REP_HRY</v>
      </c>
    </row>
    <row r="8" spans="1:41" x14ac:dyDescent="0.25">
      <c r="A8" s="1" t="s">
        <v>26</v>
      </c>
      <c r="B8" s="1" t="s">
        <v>30</v>
      </c>
      <c r="C8" s="1" t="str">
        <f>VLOOKUP(B8,templateLookup!A:B,2,0)</f>
        <v>PrimeMbistVminSearchTestMethod</v>
      </c>
      <c r="D8" t="str">
        <f t="shared" si="4"/>
        <v>SSA_CCF_HRY_E_BEGIN_TITO_CLRSS_NOM_LFM_CBO3_NON_REP_HRY</v>
      </c>
      <c r="E8" t="s">
        <v>31</v>
      </c>
      <c r="F8" t="s">
        <v>32</v>
      </c>
      <c r="G8" t="s">
        <v>33</v>
      </c>
      <c r="H8" t="s">
        <v>34</v>
      </c>
      <c r="I8" t="s">
        <v>119</v>
      </c>
      <c r="J8" t="s">
        <v>134</v>
      </c>
      <c r="K8" t="s">
        <v>163</v>
      </c>
      <c r="L8" t="s">
        <v>35</v>
      </c>
      <c r="M8" t="s">
        <v>412</v>
      </c>
      <c r="N8" t="s">
        <v>1106</v>
      </c>
      <c r="O8" t="s">
        <v>1103</v>
      </c>
      <c r="P8" t="s">
        <v>373</v>
      </c>
      <c r="Q8">
        <f>VLOOKUP(E8,binningRules!$B$6:$C$9,2,0)</f>
        <v>61</v>
      </c>
      <c r="R8">
        <v>10</v>
      </c>
      <c r="S8">
        <v>83</v>
      </c>
      <c r="T8">
        <v>1</v>
      </c>
      <c r="U8" t="s">
        <v>255</v>
      </c>
      <c r="AA8" t="s">
        <v>33</v>
      </c>
      <c r="AB8" t="s">
        <v>470</v>
      </c>
      <c r="AC8" t="b">
        <v>0</v>
      </c>
      <c r="AD8">
        <f t="shared" si="5"/>
        <v>10</v>
      </c>
      <c r="AE8" t="s">
        <v>38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</row>
    <row r="9" spans="1:41" x14ac:dyDescent="0.25">
      <c r="A9" s="1" t="s">
        <v>26</v>
      </c>
      <c r="B9" s="1" t="s">
        <v>41</v>
      </c>
      <c r="C9" s="1" t="str">
        <f>VLOOKUP(B9,templateLookup!A:B,2,0)</f>
        <v>COMPOSITE</v>
      </c>
    </row>
    <row r="10" spans="1:41" x14ac:dyDescent="0.25">
      <c r="A10" s="1" t="s">
        <v>26</v>
      </c>
      <c r="B10" s="1" t="s">
        <v>27</v>
      </c>
      <c r="C10" s="1" t="str">
        <f>VLOOKUP(B10,templateLookup!A:B,2,0)</f>
        <v>COMPOSITE</v>
      </c>
      <c r="D10" t="s">
        <v>28</v>
      </c>
      <c r="F10" t="s">
        <v>32</v>
      </c>
      <c r="AD10">
        <v>2</v>
      </c>
      <c r="AE10">
        <v>1</v>
      </c>
      <c r="AF10" t="str">
        <f>D44</f>
        <v>REPAIR</v>
      </c>
      <c r="AG10" t="str">
        <f>D44</f>
        <v>REPAIR</v>
      </c>
    </row>
    <row r="11" spans="1:41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ref="D11:D42" si="6">E11&amp;"_"&amp;F11&amp;"_"&amp;G11&amp;"_"&amp;H11&amp;"_"&amp;A11&amp;"_"&amp;I11&amp;"_"&amp;J11&amp;"_"&amp;K11&amp;"_"&amp;L11&amp;"_"&amp;M11</f>
        <v>SSA_CCF_HRY_E_BEGIN_TITO_CLRSS_NOM_LFM_CBO0_LLC_DAT_BISR</v>
      </c>
      <c r="E11" t="s">
        <v>31</v>
      </c>
      <c r="F11" t="s">
        <v>32</v>
      </c>
      <c r="G11" t="s">
        <v>33</v>
      </c>
      <c r="H11" t="s">
        <v>34</v>
      </c>
      <c r="I11" t="s">
        <v>119</v>
      </c>
      <c r="J11" t="s">
        <v>134</v>
      </c>
      <c r="K11" t="s">
        <v>163</v>
      </c>
      <c r="L11" t="s">
        <v>35</v>
      </c>
      <c r="M11" t="s">
        <v>64</v>
      </c>
      <c r="N11" t="s">
        <v>1106</v>
      </c>
      <c r="O11" t="s">
        <v>1103</v>
      </c>
      <c r="P11" t="s">
        <v>373</v>
      </c>
      <c r="Q11">
        <f>VLOOKUP(E11,binningRules!$B$6:$C$9,2,0)</f>
        <v>61</v>
      </c>
      <c r="R11">
        <v>10</v>
      </c>
      <c r="S11">
        <v>0</v>
      </c>
      <c r="T11">
        <v>1</v>
      </c>
      <c r="U11" t="s">
        <v>255</v>
      </c>
      <c r="AA11" t="s">
        <v>33</v>
      </c>
      <c r="AB11" t="s">
        <v>470</v>
      </c>
      <c r="AC11" t="b">
        <v>0</v>
      </c>
      <c r="AD11">
        <f t="shared" ref="AD11:AD42" si="7">COUNTA(AF11:AO11)</f>
        <v>10</v>
      </c>
      <c r="AE11" t="s">
        <v>38</v>
      </c>
      <c r="AF11" t="str">
        <f t="shared" ref="AF11:AF41" si="8">D12</f>
        <v>SSA_CCF_RASTER_E_BEGIN_TITO_CLRSS_NOM_LFM_CBO0_LLC_DAT_RASTER</v>
      </c>
      <c r="AG11" t="str">
        <f>D13</f>
        <v>SSA_CCF_HRY_E_BEGIN_TITO_CLRSS_NOM_LFM_CBO0_LLC_TAG_BISR</v>
      </c>
      <c r="AH11" t="str">
        <f>D13</f>
        <v>SSA_CCF_HRY_E_BEGIN_TITO_CLRSS_NOM_LFM_CBO0_LLC_TAG_BISR</v>
      </c>
      <c r="AI11" t="str">
        <f>D13</f>
        <v>SSA_CCF_HRY_E_BEGIN_TITO_CLRSS_NOM_LFM_CBO0_LLC_TAG_BISR</v>
      </c>
      <c r="AJ11" t="str">
        <f>D13</f>
        <v>SSA_CCF_HRY_E_BEGIN_TITO_CLRSS_NOM_LFM_CBO0_LLC_TAG_BISR</v>
      </c>
      <c r="AK11" t="str">
        <f t="shared" ref="AK11:AK41" si="9">D12</f>
        <v>SSA_CCF_RASTER_E_BEGIN_TITO_CLRSS_NOM_LFM_CBO0_LLC_DAT_RASTER</v>
      </c>
      <c r="AL11" t="str">
        <f>D12</f>
        <v>SSA_CCF_RASTER_E_BEGIN_TITO_CLRSS_NOM_LFM_CBO0_LLC_DAT_RASTER</v>
      </c>
      <c r="AM11" t="str">
        <f>D12</f>
        <v>SSA_CCF_RASTER_E_BEGIN_TITO_CLRSS_NOM_LFM_CBO0_LLC_DAT_RASTER</v>
      </c>
      <c r="AN11" t="str">
        <f>$D12</f>
        <v>SSA_CCF_RASTER_E_BEGIN_TITO_CLRSS_NOM_LFM_CBO0_LLC_DAT_RASTER</v>
      </c>
      <c r="AO11" t="str">
        <f>$D12</f>
        <v>SSA_CCF_RASTER_E_BEGIN_TITO_CLRSS_NOM_LFM_CBO0_LLC_DAT_RASTER</v>
      </c>
    </row>
    <row r="12" spans="1:41" x14ac:dyDescent="0.25">
      <c r="A12" s="1" t="s">
        <v>26</v>
      </c>
      <c r="B12" s="1" t="s">
        <v>39</v>
      </c>
      <c r="C12" s="1" t="str">
        <f>VLOOKUP(B12,templateLookup!A:B,2,0)</f>
        <v>MbistRasterTC</v>
      </c>
      <c r="D12" t="str">
        <f t="shared" si="6"/>
        <v>SSA_CCF_RASTER_E_BEGIN_TITO_CLRSS_NOM_LFM_CBO0_LLC_DAT_RASTER</v>
      </c>
      <c r="E12" t="s">
        <v>31</v>
      </c>
      <c r="F12" t="s">
        <v>32</v>
      </c>
      <c r="G12" t="s">
        <v>40</v>
      </c>
      <c r="H12" t="s">
        <v>34</v>
      </c>
      <c r="I12" t="s">
        <v>119</v>
      </c>
      <c r="J12" t="s">
        <v>134</v>
      </c>
      <c r="K12" t="s">
        <v>163</v>
      </c>
      <c r="L12" t="s">
        <v>35</v>
      </c>
      <c r="M12" t="s">
        <v>65</v>
      </c>
      <c r="N12" t="s">
        <v>1106</v>
      </c>
      <c r="O12" t="s">
        <v>1103</v>
      </c>
      <c r="P12" t="s">
        <v>373</v>
      </c>
      <c r="Q12">
        <f>VLOOKUP(E12,binningRules!$B$6:$C$9,2,0)</f>
        <v>61</v>
      </c>
      <c r="R12">
        <v>10</v>
      </c>
      <c r="S12">
        <v>1</v>
      </c>
      <c r="T12">
        <v>1</v>
      </c>
      <c r="U12" t="s">
        <v>255</v>
      </c>
      <c r="AC12" t="b">
        <v>0</v>
      </c>
      <c r="AD12">
        <f t="shared" si="7"/>
        <v>6</v>
      </c>
      <c r="AE12">
        <v>1</v>
      </c>
      <c r="AF12" t="str">
        <f t="shared" si="8"/>
        <v>SSA_CCF_HRY_E_BEGIN_TITO_CLRSS_NOM_LFM_CBO0_LLC_TAG_BISR</v>
      </c>
      <c r="AG12" t="str">
        <f>D13</f>
        <v>SSA_CCF_HRY_E_BEGIN_TITO_CLRSS_NOM_LFM_CBO0_LLC_TAG_BISR</v>
      </c>
      <c r="AH12" t="str">
        <f>D13</f>
        <v>SSA_CCF_HRY_E_BEGIN_TITO_CLRSS_NOM_LFM_CBO0_LLC_TAG_BISR</v>
      </c>
      <c r="AI12" t="str">
        <f>D13</f>
        <v>SSA_CCF_HRY_E_BEGIN_TITO_CLRSS_NOM_LFM_CBO0_LLC_TAG_BISR</v>
      </c>
      <c r="AJ12" t="str">
        <f>D13</f>
        <v>SSA_CCF_HRY_E_BEGIN_TITO_CLRSS_NOM_LFM_CBO0_LLC_TAG_BISR</v>
      </c>
      <c r="AK12" t="str">
        <f t="shared" si="9"/>
        <v>SSA_CCF_HRY_E_BEGIN_TITO_CLRSS_NOM_LFM_CBO0_LLC_TAG_BISR</v>
      </c>
    </row>
    <row r="13" spans="1:41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6"/>
        <v>SSA_CCF_HRY_E_BEGIN_TITO_CLRSS_NOM_LFM_CBO0_LLC_TAG_BISR</v>
      </c>
      <c r="E13" t="s">
        <v>31</v>
      </c>
      <c r="F13" t="s">
        <v>32</v>
      </c>
      <c r="G13" t="s">
        <v>33</v>
      </c>
      <c r="H13" t="s">
        <v>34</v>
      </c>
      <c r="I13" t="s">
        <v>119</v>
      </c>
      <c r="J13" t="s">
        <v>134</v>
      </c>
      <c r="K13" t="s">
        <v>163</v>
      </c>
      <c r="L13" t="s">
        <v>35</v>
      </c>
      <c r="M13" t="s">
        <v>66</v>
      </c>
      <c r="N13" t="s">
        <v>1106</v>
      </c>
      <c r="O13" t="s">
        <v>1103</v>
      </c>
      <c r="P13" t="s">
        <v>373</v>
      </c>
      <c r="Q13">
        <f>VLOOKUP(E13,binningRules!$B$6:$C$9,2,0)</f>
        <v>61</v>
      </c>
      <c r="R13">
        <v>10</v>
      </c>
      <c r="S13">
        <v>2</v>
      </c>
      <c r="T13">
        <v>1</v>
      </c>
      <c r="U13" t="s">
        <v>255</v>
      </c>
      <c r="AA13" t="s">
        <v>33</v>
      </c>
      <c r="AB13" t="s">
        <v>470</v>
      </c>
      <c r="AC13" t="b">
        <v>0</v>
      </c>
      <c r="AD13">
        <f t="shared" si="7"/>
        <v>10</v>
      </c>
      <c r="AE13" t="s">
        <v>38</v>
      </c>
      <c r="AF13" t="str">
        <f t="shared" si="8"/>
        <v>SSA_CCF_RASTER_E_BEGIN_TITO_CLRSS_NOM_LFM_CBO0_LLC_TAG_RASTER</v>
      </c>
      <c r="AG13" t="str">
        <f>D15</f>
        <v>SSA_CCF_HRY_E_BEGIN_TITO_CLRSS_NOM_LFM_CBO0_SAR_BISR</v>
      </c>
      <c r="AH13" t="str">
        <f>D15</f>
        <v>SSA_CCF_HRY_E_BEGIN_TITO_CLRSS_NOM_LFM_CBO0_SAR_BISR</v>
      </c>
      <c r="AI13" t="str">
        <f>D15</f>
        <v>SSA_CCF_HRY_E_BEGIN_TITO_CLRSS_NOM_LFM_CBO0_SAR_BISR</v>
      </c>
      <c r="AJ13" t="str">
        <f>D15</f>
        <v>SSA_CCF_HRY_E_BEGIN_TITO_CLRSS_NOM_LFM_CBO0_SAR_BISR</v>
      </c>
      <c r="AK13" t="str">
        <f t="shared" si="9"/>
        <v>SSA_CCF_RASTER_E_BEGIN_TITO_CLRSS_NOM_LFM_CBO0_LLC_TAG_RASTER</v>
      </c>
      <c r="AL13" t="str">
        <f>D14</f>
        <v>SSA_CCF_RASTER_E_BEGIN_TITO_CLRSS_NOM_LFM_CBO0_LLC_TAG_RASTER</v>
      </c>
      <c r="AM13" t="str">
        <f>D14</f>
        <v>SSA_CCF_RASTER_E_BEGIN_TITO_CLRSS_NOM_LFM_CBO0_LLC_TAG_RASTER</v>
      </c>
      <c r="AN13" t="str">
        <f>D14</f>
        <v>SSA_CCF_RASTER_E_BEGIN_TITO_CLRSS_NOM_LFM_CBO0_LLC_TAG_RASTER</v>
      </c>
      <c r="AO13" t="str">
        <f>$D14</f>
        <v>SSA_CCF_RASTER_E_BEGIN_TITO_CLRSS_NOM_LFM_CBO0_LLC_TAG_RASTER</v>
      </c>
    </row>
    <row r="14" spans="1:41" x14ac:dyDescent="0.25">
      <c r="A14" s="1" t="s">
        <v>26</v>
      </c>
      <c r="B14" s="1" t="s">
        <v>39</v>
      </c>
      <c r="C14" s="1" t="str">
        <f>VLOOKUP(B14,templateLookup!A:B,2,0)</f>
        <v>MbistRasterTC</v>
      </c>
      <c r="D14" t="str">
        <f t="shared" si="6"/>
        <v>SSA_CCF_RASTER_E_BEGIN_TITO_CLRSS_NOM_LFM_CBO0_LLC_TAG_RASTER</v>
      </c>
      <c r="E14" t="s">
        <v>31</v>
      </c>
      <c r="F14" t="s">
        <v>32</v>
      </c>
      <c r="G14" t="s">
        <v>40</v>
      </c>
      <c r="H14" t="s">
        <v>34</v>
      </c>
      <c r="I14" t="s">
        <v>119</v>
      </c>
      <c r="J14" t="s">
        <v>134</v>
      </c>
      <c r="K14" t="s">
        <v>163</v>
      </c>
      <c r="L14" t="s">
        <v>35</v>
      </c>
      <c r="M14" t="s">
        <v>67</v>
      </c>
      <c r="N14" t="s">
        <v>1106</v>
      </c>
      <c r="O14" t="s">
        <v>1103</v>
      </c>
      <c r="P14" t="s">
        <v>373</v>
      </c>
      <c r="Q14">
        <f>VLOOKUP(E14,binningRules!$B$6:$C$9,2,0)</f>
        <v>61</v>
      </c>
      <c r="R14">
        <v>10</v>
      </c>
      <c r="S14">
        <v>3</v>
      </c>
      <c r="T14">
        <v>1</v>
      </c>
      <c r="U14" t="s">
        <v>255</v>
      </c>
      <c r="AC14" t="b">
        <v>0</v>
      </c>
      <c r="AD14">
        <f t="shared" si="7"/>
        <v>6</v>
      </c>
      <c r="AE14">
        <v>1</v>
      </c>
      <c r="AF14" t="str">
        <f t="shared" si="8"/>
        <v>SSA_CCF_HRY_E_BEGIN_TITO_CLRSS_NOM_LFM_CBO0_SAR_BISR</v>
      </c>
      <c r="AG14" t="str">
        <f>D15</f>
        <v>SSA_CCF_HRY_E_BEGIN_TITO_CLRSS_NOM_LFM_CBO0_SAR_BISR</v>
      </c>
      <c r="AH14" t="str">
        <f>D15</f>
        <v>SSA_CCF_HRY_E_BEGIN_TITO_CLRSS_NOM_LFM_CBO0_SAR_BISR</v>
      </c>
      <c r="AI14" t="str">
        <f>D15</f>
        <v>SSA_CCF_HRY_E_BEGIN_TITO_CLRSS_NOM_LFM_CBO0_SAR_BISR</v>
      </c>
      <c r="AJ14" t="str">
        <f>D15</f>
        <v>SSA_CCF_HRY_E_BEGIN_TITO_CLRSS_NOM_LFM_CBO0_SAR_BISR</v>
      </c>
      <c r="AK14" t="str">
        <f t="shared" si="9"/>
        <v>SSA_CCF_HRY_E_BEGIN_TITO_CLRSS_NOM_LFM_CBO0_SAR_BISR</v>
      </c>
    </row>
    <row r="15" spans="1:41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6"/>
        <v>SSA_CCF_HRY_E_BEGIN_TITO_CLRSS_NOM_LFM_CBO0_SAR_BISR</v>
      </c>
      <c r="E15" t="s">
        <v>31</v>
      </c>
      <c r="F15" t="s">
        <v>32</v>
      </c>
      <c r="G15" t="s">
        <v>33</v>
      </c>
      <c r="H15" t="s">
        <v>34</v>
      </c>
      <c r="I15" t="s">
        <v>119</v>
      </c>
      <c r="J15" t="s">
        <v>134</v>
      </c>
      <c r="K15" t="s">
        <v>163</v>
      </c>
      <c r="L15" t="s">
        <v>35</v>
      </c>
      <c r="M15" t="s">
        <v>68</v>
      </c>
      <c r="N15" t="s">
        <v>1106</v>
      </c>
      <c r="O15" t="s">
        <v>1103</v>
      </c>
      <c r="P15" t="s">
        <v>373</v>
      </c>
      <c r="Q15">
        <f>VLOOKUP(E15,binningRules!$B$6:$C$9,2,0)</f>
        <v>61</v>
      </c>
      <c r="R15">
        <v>10</v>
      </c>
      <c r="S15">
        <v>4</v>
      </c>
      <c r="T15">
        <v>1</v>
      </c>
      <c r="U15" t="s">
        <v>256</v>
      </c>
      <c r="AA15" t="s">
        <v>33</v>
      </c>
      <c r="AB15" t="s">
        <v>470</v>
      </c>
      <c r="AC15" t="b">
        <v>0</v>
      </c>
      <c r="AD15">
        <f t="shared" si="7"/>
        <v>10</v>
      </c>
      <c r="AE15" t="s">
        <v>38</v>
      </c>
      <c r="AF15" t="str">
        <f t="shared" si="8"/>
        <v>SSA_CCF_RASTER_E_BEGIN_TITO_CLRSS_NOM_LFM_CBO0_SAR_RASTER</v>
      </c>
      <c r="AG15" t="str">
        <f>D17</f>
        <v>LSA_CCF_HRY_E_BEGIN_TITO_CLR_NOM_LFM_CBO0_LSA_ALL</v>
      </c>
      <c r="AH15" t="str">
        <f>D17</f>
        <v>LSA_CCF_HRY_E_BEGIN_TITO_CLR_NOM_LFM_CBO0_LSA_ALL</v>
      </c>
      <c r="AI15" t="str">
        <f>D17</f>
        <v>LSA_CCF_HRY_E_BEGIN_TITO_CLR_NOM_LFM_CBO0_LSA_ALL</v>
      </c>
      <c r="AJ15" t="str">
        <f>D17</f>
        <v>LSA_CCF_HRY_E_BEGIN_TITO_CLR_NOM_LFM_CBO0_LSA_ALL</v>
      </c>
      <c r="AK15" t="str">
        <f t="shared" si="9"/>
        <v>SSA_CCF_RASTER_E_BEGIN_TITO_CLRSS_NOM_LFM_CBO0_SAR_RASTER</v>
      </c>
      <c r="AL15" t="str">
        <f>D16</f>
        <v>SSA_CCF_RASTER_E_BEGIN_TITO_CLRSS_NOM_LFM_CBO0_SAR_RASTER</v>
      </c>
      <c r="AM15" t="str">
        <f>D16</f>
        <v>SSA_CCF_RASTER_E_BEGIN_TITO_CLRSS_NOM_LFM_CBO0_SAR_RASTER</v>
      </c>
      <c r="AN15" t="str">
        <f>D16</f>
        <v>SSA_CCF_RASTER_E_BEGIN_TITO_CLRSS_NOM_LFM_CBO0_SAR_RASTER</v>
      </c>
      <c r="AO15" t="str">
        <f>$D16</f>
        <v>SSA_CCF_RASTER_E_BEGIN_TITO_CLRSS_NOM_LFM_CBO0_SAR_RASTER</v>
      </c>
    </row>
    <row r="16" spans="1:41" x14ac:dyDescent="0.25">
      <c r="A16" s="1" t="s">
        <v>26</v>
      </c>
      <c r="B16" s="1" t="s">
        <v>39</v>
      </c>
      <c r="C16" s="1" t="str">
        <f>VLOOKUP(B16,templateLookup!A:B,2,0)</f>
        <v>MbistRasterTC</v>
      </c>
      <c r="D16" t="str">
        <f t="shared" si="6"/>
        <v>SSA_CCF_RASTER_E_BEGIN_TITO_CLRSS_NOM_LFM_CBO0_SAR_RASTER</v>
      </c>
      <c r="E16" t="s">
        <v>31</v>
      </c>
      <c r="F16" t="s">
        <v>32</v>
      </c>
      <c r="G16" t="s">
        <v>40</v>
      </c>
      <c r="H16" t="s">
        <v>34</v>
      </c>
      <c r="I16" t="s">
        <v>119</v>
      </c>
      <c r="J16" t="s">
        <v>134</v>
      </c>
      <c r="K16" t="s">
        <v>163</v>
      </c>
      <c r="L16" t="s">
        <v>35</v>
      </c>
      <c r="M16" t="s">
        <v>69</v>
      </c>
      <c r="N16" t="s">
        <v>1106</v>
      </c>
      <c r="O16" t="s">
        <v>1103</v>
      </c>
      <c r="P16" t="s">
        <v>373</v>
      </c>
      <c r="Q16">
        <f>VLOOKUP(E16,binningRules!$B$6:$C$9,2,0)</f>
        <v>61</v>
      </c>
      <c r="R16">
        <v>10</v>
      </c>
      <c r="S16">
        <v>5</v>
      </c>
      <c r="T16">
        <v>1</v>
      </c>
      <c r="U16" t="s">
        <v>256</v>
      </c>
      <c r="AC16" t="b">
        <v>0</v>
      </c>
      <c r="AD16">
        <f t="shared" si="7"/>
        <v>6</v>
      </c>
      <c r="AE16">
        <v>1</v>
      </c>
      <c r="AF16" t="str">
        <f t="shared" si="8"/>
        <v>LSA_CCF_HRY_E_BEGIN_TITO_CLR_NOM_LFM_CBO0_LSA_ALL</v>
      </c>
      <c r="AG16" t="str">
        <f>D17</f>
        <v>LSA_CCF_HRY_E_BEGIN_TITO_CLR_NOM_LFM_CBO0_LSA_ALL</v>
      </c>
      <c r="AH16" t="str">
        <f>D17</f>
        <v>LSA_CCF_HRY_E_BEGIN_TITO_CLR_NOM_LFM_CBO0_LSA_ALL</v>
      </c>
      <c r="AI16" t="str">
        <f>D17</f>
        <v>LSA_CCF_HRY_E_BEGIN_TITO_CLR_NOM_LFM_CBO0_LSA_ALL</v>
      </c>
      <c r="AJ16" t="str">
        <f>D17</f>
        <v>LSA_CCF_HRY_E_BEGIN_TITO_CLR_NOM_LFM_CBO0_LSA_ALL</v>
      </c>
      <c r="AK16" t="str">
        <f t="shared" si="9"/>
        <v>LSA_CCF_HRY_E_BEGIN_TITO_CLR_NOM_LFM_CBO0_LSA_ALL</v>
      </c>
    </row>
    <row r="17" spans="1:41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6"/>
        <v>LSA_CCF_HRY_E_BEGIN_TITO_CLR_NOM_LFM_CBO0_LSA_ALL</v>
      </c>
      <c r="E17" t="s">
        <v>56</v>
      </c>
      <c r="F17" t="s">
        <v>32</v>
      </c>
      <c r="G17" t="s">
        <v>33</v>
      </c>
      <c r="H17" t="s">
        <v>34</v>
      </c>
      <c r="I17" t="s">
        <v>119</v>
      </c>
      <c r="J17" t="s">
        <v>133</v>
      </c>
      <c r="K17" t="s">
        <v>163</v>
      </c>
      <c r="L17" t="s">
        <v>35</v>
      </c>
      <c r="M17" t="s">
        <v>70</v>
      </c>
      <c r="N17" t="s">
        <v>1106</v>
      </c>
      <c r="O17" t="s">
        <v>1103</v>
      </c>
      <c r="P17" t="s">
        <v>373</v>
      </c>
      <c r="Q17">
        <f>VLOOKUP(E17,binningRules!$B$6:$C$9,2,0)</f>
        <v>21</v>
      </c>
      <c r="R17">
        <v>10</v>
      </c>
      <c r="S17">
        <v>6</v>
      </c>
      <c r="T17">
        <v>1</v>
      </c>
      <c r="U17" t="s">
        <v>255</v>
      </c>
      <c r="AA17" t="s">
        <v>33</v>
      </c>
      <c r="AB17" t="s">
        <v>470</v>
      </c>
      <c r="AC17" t="b">
        <v>0</v>
      </c>
      <c r="AD17">
        <f t="shared" si="7"/>
        <v>10</v>
      </c>
      <c r="AE17" t="s">
        <v>38</v>
      </c>
      <c r="AF17" t="str">
        <f t="shared" si="8"/>
        <v>LSA_CCF_RASTER_E_BEGIN_TITO_CLR_NOM_LFM_CBO0_LSA_ALL</v>
      </c>
      <c r="AG17" t="str">
        <f>D19</f>
        <v>SSA_CCF_HRY_E_BEGIN_TITO_CLRSS_NOM_LFM_CBO1_LLC_DAT_BISR</v>
      </c>
      <c r="AH17" t="str">
        <f>D19</f>
        <v>SSA_CCF_HRY_E_BEGIN_TITO_CLRSS_NOM_LFM_CBO1_LLC_DAT_BISR</v>
      </c>
      <c r="AI17" t="str">
        <f>D19</f>
        <v>SSA_CCF_HRY_E_BEGIN_TITO_CLRSS_NOM_LFM_CBO1_LLC_DAT_BISR</v>
      </c>
      <c r="AJ17" t="str">
        <f>D19</f>
        <v>SSA_CCF_HRY_E_BEGIN_TITO_CLRSS_NOM_LFM_CBO1_LLC_DAT_BISR</v>
      </c>
      <c r="AK17" t="str">
        <f t="shared" si="9"/>
        <v>LSA_CCF_RASTER_E_BEGIN_TITO_CLR_NOM_LFM_CBO0_LSA_ALL</v>
      </c>
      <c r="AL17" t="str">
        <f>D18</f>
        <v>LSA_CCF_RASTER_E_BEGIN_TITO_CLR_NOM_LFM_CBO0_LSA_ALL</v>
      </c>
      <c r="AM17" t="str">
        <f>D18</f>
        <v>LSA_CCF_RASTER_E_BEGIN_TITO_CLR_NOM_LFM_CBO0_LSA_ALL</v>
      </c>
      <c r="AN17" t="str">
        <f>D18</f>
        <v>LSA_CCF_RASTER_E_BEGIN_TITO_CLR_NOM_LFM_CBO0_LSA_ALL</v>
      </c>
      <c r="AO17" t="str">
        <f>$D18</f>
        <v>LSA_CCF_RASTER_E_BEGIN_TITO_CLR_NOM_LFM_CBO0_LSA_ALL</v>
      </c>
    </row>
    <row r="18" spans="1:41" x14ac:dyDescent="0.25">
      <c r="A18" s="1" t="s">
        <v>26</v>
      </c>
      <c r="B18" s="1" t="s">
        <v>39</v>
      </c>
      <c r="C18" s="1" t="str">
        <f>VLOOKUP(B18,templateLookup!A:B,2,0)</f>
        <v>MbistRasterTC</v>
      </c>
      <c r="D18" t="str">
        <f t="shared" si="6"/>
        <v>LSA_CCF_RASTER_E_BEGIN_TITO_CLR_NOM_LFM_CBO0_LSA_ALL</v>
      </c>
      <c r="E18" t="s">
        <v>56</v>
      </c>
      <c r="F18" t="s">
        <v>32</v>
      </c>
      <c r="G18" t="s">
        <v>40</v>
      </c>
      <c r="H18" t="s">
        <v>34</v>
      </c>
      <c r="I18" t="s">
        <v>119</v>
      </c>
      <c r="J18" t="s">
        <v>133</v>
      </c>
      <c r="K18" t="s">
        <v>163</v>
      </c>
      <c r="L18" t="s">
        <v>35</v>
      </c>
      <c r="M18" t="s">
        <v>70</v>
      </c>
      <c r="N18" t="s">
        <v>1106</v>
      </c>
      <c r="O18" t="s">
        <v>1103</v>
      </c>
      <c r="P18" t="s">
        <v>373</v>
      </c>
      <c r="Q18">
        <f>VLOOKUP(E18,binningRules!$B$6:$C$9,2,0)</f>
        <v>21</v>
      </c>
      <c r="R18">
        <v>10</v>
      </c>
      <c r="S18">
        <v>7</v>
      </c>
      <c r="T18">
        <v>1</v>
      </c>
      <c r="U18" t="s">
        <v>255</v>
      </c>
      <c r="AC18" t="b">
        <v>0</v>
      </c>
      <c r="AD18">
        <f t="shared" si="7"/>
        <v>6</v>
      </c>
      <c r="AE18">
        <v>1</v>
      </c>
      <c r="AF18" t="str">
        <f t="shared" si="8"/>
        <v>SSA_CCF_HRY_E_BEGIN_TITO_CLRSS_NOM_LFM_CBO1_LLC_DAT_BISR</v>
      </c>
      <c r="AG18" t="str">
        <f>D19</f>
        <v>SSA_CCF_HRY_E_BEGIN_TITO_CLRSS_NOM_LFM_CBO1_LLC_DAT_BISR</v>
      </c>
      <c r="AH18" t="str">
        <f>D19</f>
        <v>SSA_CCF_HRY_E_BEGIN_TITO_CLRSS_NOM_LFM_CBO1_LLC_DAT_BISR</v>
      </c>
      <c r="AI18" t="str">
        <f>D19</f>
        <v>SSA_CCF_HRY_E_BEGIN_TITO_CLRSS_NOM_LFM_CBO1_LLC_DAT_BISR</v>
      </c>
      <c r="AJ18" t="str">
        <f>D19</f>
        <v>SSA_CCF_HRY_E_BEGIN_TITO_CLRSS_NOM_LFM_CBO1_LLC_DAT_BISR</v>
      </c>
      <c r="AK18" t="str">
        <f t="shared" si="9"/>
        <v>SSA_CCF_HRY_E_BEGIN_TITO_CLRSS_NOM_LFM_CBO1_LLC_DAT_BISR</v>
      </c>
    </row>
    <row r="19" spans="1:41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6"/>
        <v>SSA_CCF_HRY_E_BEGIN_TITO_CLRSS_NOM_LFM_CBO1_LLC_DAT_BISR</v>
      </c>
      <c r="E19" t="s">
        <v>31</v>
      </c>
      <c r="F19" t="s">
        <v>32</v>
      </c>
      <c r="G19" t="s">
        <v>33</v>
      </c>
      <c r="H19" t="s">
        <v>34</v>
      </c>
      <c r="I19" t="s">
        <v>119</v>
      </c>
      <c r="J19" t="s">
        <v>134</v>
      </c>
      <c r="K19" t="s">
        <v>163</v>
      </c>
      <c r="L19" t="s">
        <v>35</v>
      </c>
      <c r="M19" t="s">
        <v>71</v>
      </c>
      <c r="N19" t="s">
        <v>1106</v>
      </c>
      <c r="O19" t="s">
        <v>1103</v>
      </c>
      <c r="P19" t="s">
        <v>373</v>
      </c>
      <c r="Q19">
        <f>VLOOKUP(E19,binningRules!$B$6:$C$9,2,0)</f>
        <v>61</v>
      </c>
      <c r="R19">
        <v>10</v>
      </c>
      <c r="S19">
        <v>8</v>
      </c>
      <c r="T19">
        <v>1</v>
      </c>
      <c r="U19" t="s">
        <v>255</v>
      </c>
      <c r="AA19" t="s">
        <v>33</v>
      </c>
      <c r="AB19" t="s">
        <v>470</v>
      </c>
      <c r="AC19" t="b">
        <v>0</v>
      </c>
      <c r="AD19">
        <f t="shared" si="7"/>
        <v>10</v>
      </c>
      <c r="AE19" t="s">
        <v>38</v>
      </c>
      <c r="AF19" t="str">
        <f t="shared" si="8"/>
        <v>SSA_CCF_RASTER_E_BEGIN_TITO_CLRSS_NOM_LFM_CBO1_LLC_DAT_RASTER</v>
      </c>
      <c r="AG19" t="str">
        <f>D21</f>
        <v>SSA_CCF_HRY_E_BEGIN_TITO_CLRSS_NOM_LFM_CBO1_LLC_TAG_BISR</v>
      </c>
      <c r="AH19" t="str">
        <f>D21</f>
        <v>SSA_CCF_HRY_E_BEGIN_TITO_CLRSS_NOM_LFM_CBO1_LLC_TAG_BISR</v>
      </c>
      <c r="AI19" t="str">
        <f>D21</f>
        <v>SSA_CCF_HRY_E_BEGIN_TITO_CLRSS_NOM_LFM_CBO1_LLC_TAG_BISR</v>
      </c>
      <c r="AJ19" t="str">
        <f>D21</f>
        <v>SSA_CCF_HRY_E_BEGIN_TITO_CLRSS_NOM_LFM_CBO1_LLC_TAG_BISR</v>
      </c>
      <c r="AK19" t="str">
        <f t="shared" si="9"/>
        <v>SSA_CCF_RASTER_E_BEGIN_TITO_CLRSS_NOM_LFM_CBO1_LLC_DAT_RASTER</v>
      </c>
      <c r="AL19" t="str">
        <f>D20</f>
        <v>SSA_CCF_RASTER_E_BEGIN_TITO_CLRSS_NOM_LFM_CBO1_LLC_DAT_RASTER</v>
      </c>
      <c r="AM19" t="str">
        <f>D20</f>
        <v>SSA_CCF_RASTER_E_BEGIN_TITO_CLRSS_NOM_LFM_CBO1_LLC_DAT_RASTER</v>
      </c>
      <c r="AN19" t="str">
        <f>D20</f>
        <v>SSA_CCF_RASTER_E_BEGIN_TITO_CLRSS_NOM_LFM_CBO1_LLC_DAT_RASTER</v>
      </c>
      <c r="AO19" t="str">
        <f>$D20</f>
        <v>SSA_CCF_RASTER_E_BEGIN_TITO_CLRSS_NOM_LFM_CBO1_LLC_DAT_RASTER</v>
      </c>
    </row>
    <row r="20" spans="1:41" x14ac:dyDescent="0.25">
      <c r="A20" s="1" t="s">
        <v>26</v>
      </c>
      <c r="B20" s="1" t="s">
        <v>39</v>
      </c>
      <c r="C20" s="1" t="str">
        <f>VLOOKUP(B20,templateLookup!A:B,2,0)</f>
        <v>MbistRasterTC</v>
      </c>
      <c r="D20" t="str">
        <f t="shared" si="6"/>
        <v>SSA_CCF_RASTER_E_BEGIN_TITO_CLRSS_NOM_LFM_CBO1_LLC_DAT_RASTER</v>
      </c>
      <c r="E20" t="s">
        <v>31</v>
      </c>
      <c r="F20" t="s">
        <v>32</v>
      </c>
      <c r="G20" t="s">
        <v>40</v>
      </c>
      <c r="H20" t="s">
        <v>34</v>
      </c>
      <c r="I20" t="s">
        <v>119</v>
      </c>
      <c r="J20" t="s">
        <v>134</v>
      </c>
      <c r="K20" t="s">
        <v>163</v>
      </c>
      <c r="L20" t="s">
        <v>35</v>
      </c>
      <c r="M20" t="s">
        <v>72</v>
      </c>
      <c r="N20" t="s">
        <v>1106</v>
      </c>
      <c r="O20" t="s">
        <v>1103</v>
      </c>
      <c r="P20" t="s">
        <v>373</v>
      </c>
      <c r="Q20">
        <f>VLOOKUP(E20,binningRules!$B$6:$C$9,2,0)</f>
        <v>61</v>
      </c>
      <c r="R20">
        <v>10</v>
      </c>
      <c r="S20">
        <v>9</v>
      </c>
      <c r="T20">
        <v>1</v>
      </c>
      <c r="U20" t="s">
        <v>255</v>
      </c>
      <c r="AC20" t="b">
        <v>0</v>
      </c>
      <c r="AD20">
        <f t="shared" si="7"/>
        <v>6</v>
      </c>
      <c r="AE20">
        <v>1</v>
      </c>
      <c r="AF20" t="str">
        <f t="shared" si="8"/>
        <v>SSA_CCF_HRY_E_BEGIN_TITO_CLRSS_NOM_LFM_CBO1_LLC_TAG_BISR</v>
      </c>
      <c r="AG20" t="str">
        <f>D21</f>
        <v>SSA_CCF_HRY_E_BEGIN_TITO_CLRSS_NOM_LFM_CBO1_LLC_TAG_BISR</v>
      </c>
      <c r="AH20" t="str">
        <f>D21</f>
        <v>SSA_CCF_HRY_E_BEGIN_TITO_CLRSS_NOM_LFM_CBO1_LLC_TAG_BISR</v>
      </c>
      <c r="AI20" t="str">
        <f>D21</f>
        <v>SSA_CCF_HRY_E_BEGIN_TITO_CLRSS_NOM_LFM_CBO1_LLC_TAG_BISR</v>
      </c>
      <c r="AJ20" t="str">
        <f>D21</f>
        <v>SSA_CCF_HRY_E_BEGIN_TITO_CLRSS_NOM_LFM_CBO1_LLC_TAG_BISR</v>
      </c>
      <c r="AK20" t="str">
        <f t="shared" si="9"/>
        <v>SSA_CCF_HRY_E_BEGIN_TITO_CLRSS_NOM_LFM_CBO1_LLC_TAG_BISR</v>
      </c>
    </row>
    <row r="21" spans="1:41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si="6"/>
        <v>SSA_CCF_HRY_E_BEGIN_TITO_CLRSS_NOM_LFM_CBO1_LLC_TAG_BISR</v>
      </c>
      <c r="E21" t="s">
        <v>31</v>
      </c>
      <c r="F21" t="s">
        <v>32</v>
      </c>
      <c r="G21" t="s">
        <v>33</v>
      </c>
      <c r="H21" t="s">
        <v>34</v>
      </c>
      <c r="I21" t="s">
        <v>119</v>
      </c>
      <c r="J21" t="s">
        <v>134</v>
      </c>
      <c r="K21" t="s">
        <v>163</v>
      </c>
      <c r="L21" t="s">
        <v>35</v>
      </c>
      <c r="M21" t="s">
        <v>73</v>
      </c>
      <c r="N21" t="s">
        <v>1106</v>
      </c>
      <c r="O21" t="s">
        <v>1103</v>
      </c>
      <c r="P21" t="s">
        <v>373</v>
      </c>
      <c r="Q21">
        <f>VLOOKUP(E21,binningRules!$B$6:$C$9,2,0)</f>
        <v>61</v>
      </c>
      <c r="R21">
        <v>10</v>
      </c>
      <c r="S21">
        <v>10</v>
      </c>
      <c r="T21">
        <v>1</v>
      </c>
      <c r="U21" t="s">
        <v>255</v>
      </c>
      <c r="AA21" t="s">
        <v>33</v>
      </c>
      <c r="AB21" t="s">
        <v>470</v>
      </c>
      <c r="AC21" t="b">
        <v>0</v>
      </c>
      <c r="AD21">
        <f t="shared" si="7"/>
        <v>10</v>
      </c>
      <c r="AE21" t="s">
        <v>38</v>
      </c>
      <c r="AF21" t="str">
        <f t="shared" si="8"/>
        <v>SSA_CCF_RASTER_E_BEGIN_TITO_CLRSS_NOM_LFM_CBO1_LLC_TAG_RASTER</v>
      </c>
      <c r="AG21" t="str">
        <f>D23</f>
        <v>SSA_CCF_HRY_E_BEGIN_TITO_CLRSS_NOM_LFM_CBO1_SAR_BISR</v>
      </c>
      <c r="AH21" t="str">
        <f>D23</f>
        <v>SSA_CCF_HRY_E_BEGIN_TITO_CLRSS_NOM_LFM_CBO1_SAR_BISR</v>
      </c>
      <c r="AI21" t="str">
        <f>D23</f>
        <v>SSA_CCF_HRY_E_BEGIN_TITO_CLRSS_NOM_LFM_CBO1_SAR_BISR</v>
      </c>
      <c r="AJ21" t="str">
        <f>D23</f>
        <v>SSA_CCF_HRY_E_BEGIN_TITO_CLRSS_NOM_LFM_CBO1_SAR_BISR</v>
      </c>
      <c r="AK21" t="str">
        <f t="shared" si="9"/>
        <v>SSA_CCF_RASTER_E_BEGIN_TITO_CLRSS_NOM_LFM_CBO1_LLC_TAG_RASTER</v>
      </c>
      <c r="AL21" t="str">
        <f>D22</f>
        <v>SSA_CCF_RASTER_E_BEGIN_TITO_CLRSS_NOM_LFM_CBO1_LLC_TAG_RASTER</v>
      </c>
      <c r="AM21" t="str">
        <f>D22</f>
        <v>SSA_CCF_RASTER_E_BEGIN_TITO_CLRSS_NOM_LFM_CBO1_LLC_TAG_RASTER</v>
      </c>
      <c r="AN21" t="str">
        <f>D22</f>
        <v>SSA_CCF_RASTER_E_BEGIN_TITO_CLRSS_NOM_LFM_CBO1_LLC_TAG_RASTER</v>
      </c>
      <c r="AO21" t="str">
        <f>$D22</f>
        <v>SSA_CCF_RASTER_E_BEGIN_TITO_CLRSS_NOM_LFM_CBO1_LLC_TAG_RASTER</v>
      </c>
    </row>
    <row r="22" spans="1:41" x14ac:dyDescent="0.25">
      <c r="A22" s="1" t="s">
        <v>26</v>
      </c>
      <c r="B22" s="1" t="s">
        <v>39</v>
      </c>
      <c r="C22" s="1" t="str">
        <f>VLOOKUP(B22,templateLookup!A:B,2,0)</f>
        <v>MbistRasterTC</v>
      </c>
      <c r="D22" t="str">
        <f t="shared" si="6"/>
        <v>SSA_CCF_RASTER_E_BEGIN_TITO_CLRSS_NOM_LFM_CBO1_LLC_TAG_RASTER</v>
      </c>
      <c r="E22" t="s">
        <v>31</v>
      </c>
      <c r="F22" t="s">
        <v>32</v>
      </c>
      <c r="G22" t="s">
        <v>40</v>
      </c>
      <c r="H22" t="s">
        <v>34</v>
      </c>
      <c r="I22" t="s">
        <v>119</v>
      </c>
      <c r="J22" t="s">
        <v>134</v>
      </c>
      <c r="K22" t="s">
        <v>163</v>
      </c>
      <c r="L22" t="s">
        <v>35</v>
      </c>
      <c r="M22" t="s">
        <v>74</v>
      </c>
      <c r="N22" t="s">
        <v>1106</v>
      </c>
      <c r="O22" t="s">
        <v>1103</v>
      </c>
      <c r="P22" t="s">
        <v>373</v>
      </c>
      <c r="Q22">
        <f>VLOOKUP(E22,binningRules!$B$6:$C$9,2,0)</f>
        <v>61</v>
      </c>
      <c r="R22">
        <v>10</v>
      </c>
      <c r="S22">
        <v>11</v>
      </c>
      <c r="T22">
        <v>1</v>
      </c>
      <c r="U22" t="s">
        <v>255</v>
      </c>
      <c r="AC22" t="b">
        <v>0</v>
      </c>
      <c r="AD22">
        <f t="shared" si="7"/>
        <v>6</v>
      </c>
      <c r="AE22">
        <v>1</v>
      </c>
      <c r="AF22" t="str">
        <f t="shared" si="8"/>
        <v>SSA_CCF_HRY_E_BEGIN_TITO_CLRSS_NOM_LFM_CBO1_SAR_BISR</v>
      </c>
      <c r="AG22" t="str">
        <f>D23</f>
        <v>SSA_CCF_HRY_E_BEGIN_TITO_CLRSS_NOM_LFM_CBO1_SAR_BISR</v>
      </c>
      <c r="AH22" t="str">
        <f>D23</f>
        <v>SSA_CCF_HRY_E_BEGIN_TITO_CLRSS_NOM_LFM_CBO1_SAR_BISR</v>
      </c>
      <c r="AI22" t="str">
        <f>D23</f>
        <v>SSA_CCF_HRY_E_BEGIN_TITO_CLRSS_NOM_LFM_CBO1_SAR_BISR</v>
      </c>
      <c r="AJ22" t="str">
        <f>D23</f>
        <v>SSA_CCF_HRY_E_BEGIN_TITO_CLRSS_NOM_LFM_CBO1_SAR_BISR</v>
      </c>
      <c r="AK22" t="str">
        <f t="shared" si="9"/>
        <v>SSA_CCF_HRY_E_BEGIN_TITO_CLRSS_NOM_LFM_CBO1_SAR_BISR</v>
      </c>
    </row>
    <row r="23" spans="1:41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6"/>
        <v>SSA_CCF_HRY_E_BEGIN_TITO_CLRSS_NOM_LFM_CBO1_SAR_BISR</v>
      </c>
      <c r="E23" t="s">
        <v>31</v>
      </c>
      <c r="F23" t="s">
        <v>32</v>
      </c>
      <c r="G23" t="s">
        <v>33</v>
      </c>
      <c r="H23" t="s">
        <v>34</v>
      </c>
      <c r="I23" t="s">
        <v>119</v>
      </c>
      <c r="J23" t="s">
        <v>134</v>
      </c>
      <c r="K23" t="s">
        <v>163</v>
      </c>
      <c r="L23" t="s">
        <v>35</v>
      </c>
      <c r="M23" t="s">
        <v>75</v>
      </c>
      <c r="N23" t="s">
        <v>1106</v>
      </c>
      <c r="O23" t="s">
        <v>1103</v>
      </c>
      <c r="P23" t="s">
        <v>373</v>
      </c>
      <c r="Q23">
        <f>VLOOKUP(E23,binningRules!$B$6:$C$9,2,0)</f>
        <v>61</v>
      </c>
      <c r="R23">
        <v>10</v>
      </c>
      <c r="S23">
        <v>12</v>
      </c>
      <c r="T23">
        <v>1</v>
      </c>
      <c r="U23" t="s">
        <v>256</v>
      </c>
      <c r="AA23" t="s">
        <v>33</v>
      </c>
      <c r="AB23" t="s">
        <v>470</v>
      </c>
      <c r="AC23" t="b">
        <v>0</v>
      </c>
      <c r="AD23">
        <f t="shared" si="7"/>
        <v>10</v>
      </c>
      <c r="AE23" t="s">
        <v>38</v>
      </c>
      <c r="AF23" t="str">
        <f t="shared" si="8"/>
        <v>SSA_CCF_RASTER_E_BEGIN_TITO_CLRSS_NOM_LFM_CBO1_SAR_RASTER</v>
      </c>
      <c r="AG23" t="str">
        <f>D25</f>
        <v>LSA_CCF_HRY_E_BEGIN_TITO_CLR_NOM_LFM_CBO1_LSA_ALL</v>
      </c>
      <c r="AH23" t="str">
        <f>D25</f>
        <v>LSA_CCF_HRY_E_BEGIN_TITO_CLR_NOM_LFM_CBO1_LSA_ALL</v>
      </c>
      <c r="AI23" t="str">
        <f>D25</f>
        <v>LSA_CCF_HRY_E_BEGIN_TITO_CLR_NOM_LFM_CBO1_LSA_ALL</v>
      </c>
      <c r="AJ23" t="str">
        <f>D25</f>
        <v>LSA_CCF_HRY_E_BEGIN_TITO_CLR_NOM_LFM_CBO1_LSA_ALL</v>
      </c>
      <c r="AK23" t="str">
        <f t="shared" si="9"/>
        <v>SSA_CCF_RASTER_E_BEGIN_TITO_CLRSS_NOM_LFM_CBO1_SAR_RASTER</v>
      </c>
      <c r="AL23" t="str">
        <f>D24</f>
        <v>SSA_CCF_RASTER_E_BEGIN_TITO_CLRSS_NOM_LFM_CBO1_SAR_RASTER</v>
      </c>
      <c r="AM23" t="str">
        <f>D24</f>
        <v>SSA_CCF_RASTER_E_BEGIN_TITO_CLRSS_NOM_LFM_CBO1_SAR_RASTER</v>
      </c>
      <c r="AN23" t="str">
        <f>D24</f>
        <v>SSA_CCF_RASTER_E_BEGIN_TITO_CLRSS_NOM_LFM_CBO1_SAR_RASTER</v>
      </c>
      <c r="AO23" t="str">
        <f>$D24</f>
        <v>SSA_CCF_RASTER_E_BEGIN_TITO_CLRSS_NOM_LFM_CBO1_SAR_RASTER</v>
      </c>
    </row>
    <row r="24" spans="1:41" x14ac:dyDescent="0.25">
      <c r="A24" s="1" t="s">
        <v>26</v>
      </c>
      <c r="B24" s="1" t="s">
        <v>39</v>
      </c>
      <c r="C24" s="1" t="str">
        <f>VLOOKUP(B24,templateLookup!A:B,2,0)</f>
        <v>MbistRasterTC</v>
      </c>
      <c r="D24" t="str">
        <f t="shared" si="6"/>
        <v>SSA_CCF_RASTER_E_BEGIN_TITO_CLRSS_NOM_LFM_CBO1_SAR_RASTER</v>
      </c>
      <c r="E24" t="s">
        <v>31</v>
      </c>
      <c r="F24" t="s">
        <v>32</v>
      </c>
      <c r="G24" t="s">
        <v>40</v>
      </c>
      <c r="H24" t="s">
        <v>34</v>
      </c>
      <c r="I24" t="s">
        <v>119</v>
      </c>
      <c r="J24" t="s">
        <v>134</v>
      </c>
      <c r="K24" t="s">
        <v>163</v>
      </c>
      <c r="L24" t="s">
        <v>35</v>
      </c>
      <c r="M24" t="s">
        <v>76</v>
      </c>
      <c r="N24" t="s">
        <v>1106</v>
      </c>
      <c r="O24" t="s">
        <v>1103</v>
      </c>
      <c r="P24" t="s">
        <v>373</v>
      </c>
      <c r="Q24">
        <f>VLOOKUP(E24,binningRules!$B$6:$C$9,2,0)</f>
        <v>61</v>
      </c>
      <c r="R24">
        <v>10</v>
      </c>
      <c r="S24">
        <v>13</v>
      </c>
      <c r="T24">
        <v>1</v>
      </c>
      <c r="U24" t="s">
        <v>256</v>
      </c>
      <c r="AC24" t="b">
        <v>0</v>
      </c>
      <c r="AD24">
        <f t="shared" si="7"/>
        <v>6</v>
      </c>
      <c r="AE24">
        <v>1</v>
      </c>
      <c r="AF24" t="str">
        <f t="shared" si="8"/>
        <v>LSA_CCF_HRY_E_BEGIN_TITO_CLR_NOM_LFM_CBO1_LSA_ALL</v>
      </c>
      <c r="AG24" t="str">
        <f>D25</f>
        <v>LSA_CCF_HRY_E_BEGIN_TITO_CLR_NOM_LFM_CBO1_LSA_ALL</v>
      </c>
      <c r="AH24" t="str">
        <f>D25</f>
        <v>LSA_CCF_HRY_E_BEGIN_TITO_CLR_NOM_LFM_CBO1_LSA_ALL</v>
      </c>
      <c r="AI24" t="str">
        <f>D25</f>
        <v>LSA_CCF_HRY_E_BEGIN_TITO_CLR_NOM_LFM_CBO1_LSA_ALL</v>
      </c>
      <c r="AJ24" t="str">
        <f>D25</f>
        <v>LSA_CCF_HRY_E_BEGIN_TITO_CLR_NOM_LFM_CBO1_LSA_ALL</v>
      </c>
      <c r="AK24" t="str">
        <f t="shared" si="9"/>
        <v>LSA_CCF_HRY_E_BEGIN_TITO_CLR_NOM_LFM_CBO1_LSA_ALL</v>
      </c>
    </row>
    <row r="25" spans="1:41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6"/>
        <v>LSA_CCF_HRY_E_BEGIN_TITO_CLR_NOM_LFM_CBO1_LSA_ALL</v>
      </c>
      <c r="E25" t="s">
        <v>56</v>
      </c>
      <c r="F25" t="s">
        <v>32</v>
      </c>
      <c r="G25" t="s">
        <v>33</v>
      </c>
      <c r="H25" t="s">
        <v>34</v>
      </c>
      <c r="I25" t="s">
        <v>119</v>
      </c>
      <c r="J25" t="s">
        <v>133</v>
      </c>
      <c r="K25" t="s">
        <v>163</v>
      </c>
      <c r="L25" t="s">
        <v>35</v>
      </c>
      <c r="M25" t="s">
        <v>77</v>
      </c>
      <c r="N25" t="s">
        <v>1106</v>
      </c>
      <c r="O25" t="s">
        <v>1103</v>
      </c>
      <c r="P25" t="s">
        <v>373</v>
      </c>
      <c r="Q25">
        <f>VLOOKUP(E25,binningRules!$B$6:$C$9,2,0)</f>
        <v>21</v>
      </c>
      <c r="R25">
        <v>10</v>
      </c>
      <c r="S25">
        <v>14</v>
      </c>
      <c r="T25">
        <v>1</v>
      </c>
      <c r="U25" t="s">
        <v>255</v>
      </c>
      <c r="AA25" t="s">
        <v>33</v>
      </c>
      <c r="AB25" t="s">
        <v>470</v>
      </c>
      <c r="AC25" t="b">
        <v>0</v>
      </c>
      <c r="AD25">
        <f t="shared" si="7"/>
        <v>10</v>
      </c>
      <c r="AE25" t="s">
        <v>38</v>
      </c>
      <c r="AF25" t="str">
        <f t="shared" si="8"/>
        <v>LSA_CCF_RASTER_E_BEGIN_TITO_CLR_NOM_LFM_CBO1_LSA_ALL</v>
      </c>
      <c r="AG25" t="str">
        <f>D27</f>
        <v>SSA_CCF_HRY_E_BEGIN_TITO_CLRSS_NOM_LFM_CBO2_LLC_DAT_BISR</v>
      </c>
      <c r="AH25" t="str">
        <f>D27</f>
        <v>SSA_CCF_HRY_E_BEGIN_TITO_CLRSS_NOM_LFM_CBO2_LLC_DAT_BISR</v>
      </c>
      <c r="AI25" t="str">
        <f>D27</f>
        <v>SSA_CCF_HRY_E_BEGIN_TITO_CLRSS_NOM_LFM_CBO2_LLC_DAT_BISR</v>
      </c>
      <c r="AJ25" t="str">
        <f>D27</f>
        <v>SSA_CCF_HRY_E_BEGIN_TITO_CLRSS_NOM_LFM_CBO2_LLC_DAT_BISR</v>
      </c>
      <c r="AK25" t="str">
        <f t="shared" si="9"/>
        <v>LSA_CCF_RASTER_E_BEGIN_TITO_CLR_NOM_LFM_CBO1_LSA_ALL</v>
      </c>
      <c r="AL25" t="str">
        <f>D26</f>
        <v>LSA_CCF_RASTER_E_BEGIN_TITO_CLR_NOM_LFM_CBO1_LSA_ALL</v>
      </c>
      <c r="AM25" t="str">
        <f>D26</f>
        <v>LSA_CCF_RASTER_E_BEGIN_TITO_CLR_NOM_LFM_CBO1_LSA_ALL</v>
      </c>
      <c r="AN25" t="str">
        <f>D26</f>
        <v>LSA_CCF_RASTER_E_BEGIN_TITO_CLR_NOM_LFM_CBO1_LSA_ALL</v>
      </c>
      <c r="AO25" t="str">
        <f>$D26</f>
        <v>LSA_CCF_RASTER_E_BEGIN_TITO_CLR_NOM_LFM_CBO1_LSA_ALL</v>
      </c>
    </row>
    <row r="26" spans="1:41" x14ac:dyDescent="0.25">
      <c r="A26" s="1" t="s">
        <v>26</v>
      </c>
      <c r="B26" s="1" t="s">
        <v>39</v>
      </c>
      <c r="C26" s="1" t="str">
        <f>VLOOKUP(B26,templateLookup!A:B,2,0)</f>
        <v>MbistRasterTC</v>
      </c>
      <c r="D26" t="str">
        <f t="shared" si="6"/>
        <v>LSA_CCF_RASTER_E_BEGIN_TITO_CLR_NOM_LFM_CBO1_LSA_ALL</v>
      </c>
      <c r="E26" t="s">
        <v>56</v>
      </c>
      <c r="F26" t="s">
        <v>32</v>
      </c>
      <c r="G26" t="s">
        <v>40</v>
      </c>
      <c r="H26" t="s">
        <v>34</v>
      </c>
      <c r="I26" t="s">
        <v>119</v>
      </c>
      <c r="J26" t="s">
        <v>133</v>
      </c>
      <c r="K26" t="s">
        <v>163</v>
      </c>
      <c r="L26" t="s">
        <v>35</v>
      </c>
      <c r="M26" t="s">
        <v>77</v>
      </c>
      <c r="N26" t="s">
        <v>1106</v>
      </c>
      <c r="O26" t="s">
        <v>1103</v>
      </c>
      <c r="P26" t="s">
        <v>373</v>
      </c>
      <c r="Q26">
        <f>VLOOKUP(E26,binningRules!$B$6:$C$9,2,0)</f>
        <v>21</v>
      </c>
      <c r="R26">
        <v>10</v>
      </c>
      <c r="S26">
        <v>15</v>
      </c>
      <c r="T26">
        <v>1</v>
      </c>
      <c r="U26" t="s">
        <v>255</v>
      </c>
      <c r="AC26" t="b">
        <v>0</v>
      </c>
      <c r="AD26">
        <f t="shared" si="7"/>
        <v>6</v>
      </c>
      <c r="AE26">
        <v>1</v>
      </c>
      <c r="AF26" t="str">
        <f t="shared" si="8"/>
        <v>SSA_CCF_HRY_E_BEGIN_TITO_CLRSS_NOM_LFM_CBO2_LLC_DAT_BISR</v>
      </c>
      <c r="AG26" t="str">
        <f>D27</f>
        <v>SSA_CCF_HRY_E_BEGIN_TITO_CLRSS_NOM_LFM_CBO2_LLC_DAT_BISR</v>
      </c>
      <c r="AH26" t="str">
        <f>D27</f>
        <v>SSA_CCF_HRY_E_BEGIN_TITO_CLRSS_NOM_LFM_CBO2_LLC_DAT_BISR</v>
      </c>
      <c r="AI26" t="str">
        <f>D27</f>
        <v>SSA_CCF_HRY_E_BEGIN_TITO_CLRSS_NOM_LFM_CBO2_LLC_DAT_BISR</v>
      </c>
      <c r="AJ26" t="str">
        <f>D27</f>
        <v>SSA_CCF_HRY_E_BEGIN_TITO_CLRSS_NOM_LFM_CBO2_LLC_DAT_BISR</v>
      </c>
      <c r="AK26" t="str">
        <f t="shared" si="9"/>
        <v>SSA_CCF_HRY_E_BEGIN_TITO_CLRSS_NOM_LFM_CBO2_LLC_DAT_BISR</v>
      </c>
    </row>
    <row r="27" spans="1:41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6"/>
        <v>SSA_CCF_HRY_E_BEGIN_TITO_CLRSS_NOM_LFM_CBO2_LLC_DAT_BISR</v>
      </c>
      <c r="E27" t="s">
        <v>31</v>
      </c>
      <c r="F27" t="s">
        <v>32</v>
      </c>
      <c r="G27" t="s">
        <v>33</v>
      </c>
      <c r="H27" t="s">
        <v>34</v>
      </c>
      <c r="I27" t="s">
        <v>119</v>
      </c>
      <c r="J27" t="s">
        <v>134</v>
      </c>
      <c r="K27" t="s">
        <v>163</v>
      </c>
      <c r="L27" t="s">
        <v>35</v>
      </c>
      <c r="M27" t="s">
        <v>142</v>
      </c>
      <c r="N27" t="s">
        <v>1106</v>
      </c>
      <c r="O27" t="s">
        <v>1103</v>
      </c>
      <c r="P27" t="s">
        <v>373</v>
      </c>
      <c r="Q27">
        <f>VLOOKUP(E27,binningRules!$B$6:$C$9,2,0)</f>
        <v>61</v>
      </c>
      <c r="R27">
        <v>10</v>
      </c>
      <c r="S27">
        <v>16</v>
      </c>
      <c r="T27">
        <v>1</v>
      </c>
      <c r="U27" t="s">
        <v>255</v>
      </c>
      <c r="AA27" t="s">
        <v>33</v>
      </c>
      <c r="AB27" t="s">
        <v>470</v>
      </c>
      <c r="AC27" t="b">
        <v>0</v>
      </c>
      <c r="AD27">
        <f t="shared" si="7"/>
        <v>10</v>
      </c>
      <c r="AE27" t="s">
        <v>38</v>
      </c>
      <c r="AF27" t="str">
        <f t="shared" si="8"/>
        <v>SSA_CCF_RASTER_E_BEGIN_TITO_CLRSS_NOM_LFM_CBO2_LLC_DAT_RASTER</v>
      </c>
      <c r="AG27" t="str">
        <f>D29</f>
        <v>SSA_CCF_HRY_E_BEGIN_TITO_CLRSS_NOM_LFM_CBO2_LLC_TAG_BISR</v>
      </c>
      <c r="AH27" t="str">
        <f>D29</f>
        <v>SSA_CCF_HRY_E_BEGIN_TITO_CLRSS_NOM_LFM_CBO2_LLC_TAG_BISR</v>
      </c>
      <c r="AI27" t="str">
        <f>D29</f>
        <v>SSA_CCF_HRY_E_BEGIN_TITO_CLRSS_NOM_LFM_CBO2_LLC_TAG_BISR</v>
      </c>
      <c r="AJ27" t="str">
        <f>D29</f>
        <v>SSA_CCF_HRY_E_BEGIN_TITO_CLRSS_NOM_LFM_CBO2_LLC_TAG_BISR</v>
      </c>
      <c r="AK27" t="str">
        <f t="shared" si="9"/>
        <v>SSA_CCF_RASTER_E_BEGIN_TITO_CLRSS_NOM_LFM_CBO2_LLC_DAT_RASTER</v>
      </c>
      <c r="AL27" t="str">
        <f>D28</f>
        <v>SSA_CCF_RASTER_E_BEGIN_TITO_CLRSS_NOM_LFM_CBO2_LLC_DAT_RASTER</v>
      </c>
      <c r="AM27" t="str">
        <f>D28</f>
        <v>SSA_CCF_RASTER_E_BEGIN_TITO_CLRSS_NOM_LFM_CBO2_LLC_DAT_RASTER</v>
      </c>
      <c r="AN27" t="str">
        <f>D28</f>
        <v>SSA_CCF_RASTER_E_BEGIN_TITO_CLRSS_NOM_LFM_CBO2_LLC_DAT_RASTER</v>
      </c>
      <c r="AO27" t="str">
        <f>$D28</f>
        <v>SSA_CCF_RASTER_E_BEGIN_TITO_CLRSS_NOM_LFM_CBO2_LLC_DAT_RASTER</v>
      </c>
    </row>
    <row r="28" spans="1:41" x14ac:dyDescent="0.25">
      <c r="A28" s="1" t="s">
        <v>26</v>
      </c>
      <c r="B28" s="1" t="s">
        <v>39</v>
      </c>
      <c r="C28" s="1" t="str">
        <f>VLOOKUP(B28,templateLookup!A:B,2,0)</f>
        <v>MbistRasterTC</v>
      </c>
      <c r="D28" t="str">
        <f t="shared" si="6"/>
        <v>SSA_CCF_RASTER_E_BEGIN_TITO_CLRSS_NOM_LFM_CBO2_LLC_DAT_RASTER</v>
      </c>
      <c r="E28" t="s">
        <v>31</v>
      </c>
      <c r="F28" t="s">
        <v>32</v>
      </c>
      <c r="G28" t="s">
        <v>40</v>
      </c>
      <c r="H28" t="s">
        <v>34</v>
      </c>
      <c r="I28" t="s">
        <v>119</v>
      </c>
      <c r="J28" t="s">
        <v>134</v>
      </c>
      <c r="K28" t="s">
        <v>163</v>
      </c>
      <c r="L28" t="s">
        <v>35</v>
      </c>
      <c r="M28" t="s">
        <v>143</v>
      </c>
      <c r="N28" t="s">
        <v>1106</v>
      </c>
      <c r="O28" t="s">
        <v>1103</v>
      </c>
      <c r="P28" t="s">
        <v>373</v>
      </c>
      <c r="Q28">
        <f>VLOOKUP(E28,binningRules!$B$6:$C$9,2,0)</f>
        <v>61</v>
      </c>
      <c r="R28">
        <v>10</v>
      </c>
      <c r="S28">
        <v>17</v>
      </c>
      <c r="T28">
        <v>1</v>
      </c>
      <c r="U28" t="s">
        <v>255</v>
      </c>
      <c r="AC28" t="b">
        <v>0</v>
      </c>
      <c r="AD28">
        <f t="shared" si="7"/>
        <v>6</v>
      </c>
      <c r="AE28">
        <v>1</v>
      </c>
      <c r="AF28" t="str">
        <f t="shared" si="8"/>
        <v>SSA_CCF_HRY_E_BEGIN_TITO_CLRSS_NOM_LFM_CBO2_LLC_TAG_BISR</v>
      </c>
      <c r="AG28" t="str">
        <f>D29</f>
        <v>SSA_CCF_HRY_E_BEGIN_TITO_CLRSS_NOM_LFM_CBO2_LLC_TAG_BISR</v>
      </c>
      <c r="AH28" t="str">
        <f>D29</f>
        <v>SSA_CCF_HRY_E_BEGIN_TITO_CLRSS_NOM_LFM_CBO2_LLC_TAG_BISR</v>
      </c>
      <c r="AI28" t="str">
        <f>D29</f>
        <v>SSA_CCF_HRY_E_BEGIN_TITO_CLRSS_NOM_LFM_CBO2_LLC_TAG_BISR</v>
      </c>
      <c r="AJ28" t="str">
        <f>D29</f>
        <v>SSA_CCF_HRY_E_BEGIN_TITO_CLRSS_NOM_LFM_CBO2_LLC_TAG_BISR</v>
      </c>
      <c r="AK28" t="str">
        <f t="shared" si="9"/>
        <v>SSA_CCF_HRY_E_BEGIN_TITO_CLRSS_NOM_LFM_CBO2_LLC_TAG_BISR</v>
      </c>
    </row>
    <row r="29" spans="1:41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6"/>
        <v>SSA_CCF_HRY_E_BEGIN_TITO_CLRSS_NOM_LFM_CBO2_LLC_TAG_BISR</v>
      </c>
      <c r="E29" t="s">
        <v>31</v>
      </c>
      <c r="F29" t="s">
        <v>32</v>
      </c>
      <c r="G29" t="s">
        <v>33</v>
      </c>
      <c r="H29" t="s">
        <v>34</v>
      </c>
      <c r="I29" t="s">
        <v>119</v>
      </c>
      <c r="J29" t="s">
        <v>134</v>
      </c>
      <c r="K29" t="s">
        <v>163</v>
      </c>
      <c r="L29" t="s">
        <v>35</v>
      </c>
      <c r="M29" t="s">
        <v>144</v>
      </c>
      <c r="N29" t="s">
        <v>1106</v>
      </c>
      <c r="O29" t="s">
        <v>1103</v>
      </c>
      <c r="P29" t="s">
        <v>373</v>
      </c>
      <c r="Q29">
        <f>VLOOKUP(E29,binningRules!$B$6:$C$9,2,0)</f>
        <v>61</v>
      </c>
      <c r="R29">
        <v>10</v>
      </c>
      <c r="S29">
        <v>18</v>
      </c>
      <c r="T29">
        <v>1</v>
      </c>
      <c r="U29" t="s">
        <v>255</v>
      </c>
      <c r="AA29" t="s">
        <v>33</v>
      </c>
      <c r="AB29" t="s">
        <v>470</v>
      </c>
      <c r="AC29" t="b">
        <v>0</v>
      </c>
      <c r="AD29">
        <f t="shared" si="7"/>
        <v>10</v>
      </c>
      <c r="AE29" t="s">
        <v>38</v>
      </c>
      <c r="AF29" t="str">
        <f t="shared" si="8"/>
        <v>SSA_CCF_RASTER_E_BEGIN_TITO_CLRSS_NOM_LFM_CBO2_LLC_TAG_RASTER</v>
      </c>
      <c r="AG29" t="str">
        <f>D31</f>
        <v>SSA_CCF_HRY_E_BEGIN_TITO_CLRSS_NOM_LFM_CBO2_SAR_BISR</v>
      </c>
      <c r="AH29" t="str">
        <f>D31</f>
        <v>SSA_CCF_HRY_E_BEGIN_TITO_CLRSS_NOM_LFM_CBO2_SAR_BISR</v>
      </c>
      <c r="AI29" t="str">
        <f>D31</f>
        <v>SSA_CCF_HRY_E_BEGIN_TITO_CLRSS_NOM_LFM_CBO2_SAR_BISR</v>
      </c>
      <c r="AJ29" t="str">
        <f>D31</f>
        <v>SSA_CCF_HRY_E_BEGIN_TITO_CLRSS_NOM_LFM_CBO2_SAR_BISR</v>
      </c>
      <c r="AK29" t="str">
        <f t="shared" si="9"/>
        <v>SSA_CCF_RASTER_E_BEGIN_TITO_CLRSS_NOM_LFM_CBO2_LLC_TAG_RASTER</v>
      </c>
      <c r="AL29" t="str">
        <f>D30</f>
        <v>SSA_CCF_RASTER_E_BEGIN_TITO_CLRSS_NOM_LFM_CBO2_LLC_TAG_RASTER</v>
      </c>
      <c r="AM29" t="str">
        <f>D30</f>
        <v>SSA_CCF_RASTER_E_BEGIN_TITO_CLRSS_NOM_LFM_CBO2_LLC_TAG_RASTER</v>
      </c>
      <c r="AN29" t="str">
        <f>D30</f>
        <v>SSA_CCF_RASTER_E_BEGIN_TITO_CLRSS_NOM_LFM_CBO2_LLC_TAG_RASTER</v>
      </c>
      <c r="AO29" t="str">
        <f>$D30</f>
        <v>SSA_CCF_RASTER_E_BEGIN_TITO_CLRSS_NOM_LFM_CBO2_LLC_TAG_RASTER</v>
      </c>
    </row>
    <row r="30" spans="1:41" x14ac:dyDescent="0.25">
      <c r="A30" s="1" t="s">
        <v>26</v>
      </c>
      <c r="B30" s="1" t="s">
        <v>39</v>
      </c>
      <c r="C30" s="1" t="str">
        <f>VLOOKUP(B30,templateLookup!A:B,2,0)</f>
        <v>MbistRasterTC</v>
      </c>
      <c r="D30" t="str">
        <f t="shared" si="6"/>
        <v>SSA_CCF_RASTER_E_BEGIN_TITO_CLRSS_NOM_LFM_CBO2_LLC_TAG_RASTER</v>
      </c>
      <c r="E30" t="s">
        <v>31</v>
      </c>
      <c r="F30" t="s">
        <v>32</v>
      </c>
      <c r="G30" t="s">
        <v>40</v>
      </c>
      <c r="H30" t="s">
        <v>34</v>
      </c>
      <c r="I30" t="s">
        <v>119</v>
      </c>
      <c r="J30" t="s">
        <v>134</v>
      </c>
      <c r="K30" t="s">
        <v>163</v>
      </c>
      <c r="L30" t="s">
        <v>35</v>
      </c>
      <c r="M30" t="s">
        <v>145</v>
      </c>
      <c r="N30" t="s">
        <v>1106</v>
      </c>
      <c r="O30" t="s">
        <v>1103</v>
      </c>
      <c r="P30" t="s">
        <v>373</v>
      </c>
      <c r="Q30">
        <f>VLOOKUP(E30,binningRules!$B$6:$C$9,2,0)</f>
        <v>61</v>
      </c>
      <c r="R30">
        <v>10</v>
      </c>
      <c r="S30">
        <v>19</v>
      </c>
      <c r="T30">
        <v>1</v>
      </c>
      <c r="U30" t="s">
        <v>255</v>
      </c>
      <c r="AC30" t="b">
        <v>0</v>
      </c>
      <c r="AD30">
        <f t="shared" si="7"/>
        <v>6</v>
      </c>
      <c r="AE30">
        <v>1</v>
      </c>
      <c r="AF30" t="str">
        <f t="shared" si="8"/>
        <v>SSA_CCF_HRY_E_BEGIN_TITO_CLRSS_NOM_LFM_CBO2_SAR_BISR</v>
      </c>
      <c r="AG30" t="str">
        <f>D31</f>
        <v>SSA_CCF_HRY_E_BEGIN_TITO_CLRSS_NOM_LFM_CBO2_SAR_BISR</v>
      </c>
      <c r="AH30" t="str">
        <f>D31</f>
        <v>SSA_CCF_HRY_E_BEGIN_TITO_CLRSS_NOM_LFM_CBO2_SAR_BISR</v>
      </c>
      <c r="AI30" t="str">
        <f>D31</f>
        <v>SSA_CCF_HRY_E_BEGIN_TITO_CLRSS_NOM_LFM_CBO2_SAR_BISR</v>
      </c>
      <c r="AJ30" t="str">
        <f>D31</f>
        <v>SSA_CCF_HRY_E_BEGIN_TITO_CLRSS_NOM_LFM_CBO2_SAR_BISR</v>
      </c>
      <c r="AK30" t="str">
        <f t="shared" si="9"/>
        <v>SSA_CCF_HRY_E_BEGIN_TITO_CLRSS_NOM_LFM_CBO2_SAR_BISR</v>
      </c>
    </row>
    <row r="31" spans="1:41" x14ac:dyDescent="0.25">
      <c r="A31" s="1" t="s">
        <v>26</v>
      </c>
      <c r="B31" s="1" t="s">
        <v>30</v>
      </c>
      <c r="C31" s="1" t="str">
        <f>VLOOKUP(B31,templateLookup!A:B,2,0)</f>
        <v>PrimeMbistVminSearchTestMethod</v>
      </c>
      <c r="D31" t="str">
        <f t="shared" si="6"/>
        <v>SSA_CCF_HRY_E_BEGIN_TITO_CLRSS_NOM_LFM_CBO2_SAR_BISR</v>
      </c>
      <c r="E31" t="s">
        <v>31</v>
      </c>
      <c r="F31" t="s">
        <v>32</v>
      </c>
      <c r="G31" t="s">
        <v>33</v>
      </c>
      <c r="H31" t="s">
        <v>34</v>
      </c>
      <c r="I31" t="s">
        <v>119</v>
      </c>
      <c r="J31" t="s">
        <v>134</v>
      </c>
      <c r="K31" t="s">
        <v>163</v>
      </c>
      <c r="L31" t="s">
        <v>35</v>
      </c>
      <c r="M31" t="s">
        <v>146</v>
      </c>
      <c r="N31" t="s">
        <v>1106</v>
      </c>
      <c r="O31" t="s">
        <v>1103</v>
      </c>
      <c r="P31" t="s">
        <v>373</v>
      </c>
      <c r="Q31">
        <f>VLOOKUP(E31,binningRules!$B$6:$C$9,2,0)</f>
        <v>61</v>
      </c>
      <c r="R31">
        <v>10</v>
      </c>
      <c r="S31">
        <v>20</v>
      </c>
      <c r="T31">
        <v>1</v>
      </c>
      <c r="U31" t="s">
        <v>256</v>
      </c>
      <c r="AA31" t="s">
        <v>33</v>
      </c>
      <c r="AB31" t="s">
        <v>470</v>
      </c>
      <c r="AC31" t="b">
        <v>0</v>
      </c>
      <c r="AD31">
        <f t="shared" si="7"/>
        <v>10</v>
      </c>
      <c r="AE31" t="s">
        <v>38</v>
      </c>
      <c r="AF31" t="str">
        <f t="shared" si="8"/>
        <v>SSA_CCF_RASTER_E_BEGIN_TITO_CLRSS_NOM_LFM_CBO2_SAR_RASTER</v>
      </c>
      <c r="AG31" t="str">
        <f>D33</f>
        <v>LSA_CCF_HRY_E_BEGIN_TITO_CLR_NOM_LFM_CBO2_LSA_ALL</v>
      </c>
      <c r="AH31" t="str">
        <f>D33</f>
        <v>LSA_CCF_HRY_E_BEGIN_TITO_CLR_NOM_LFM_CBO2_LSA_ALL</v>
      </c>
      <c r="AI31" t="str">
        <f>D33</f>
        <v>LSA_CCF_HRY_E_BEGIN_TITO_CLR_NOM_LFM_CBO2_LSA_ALL</v>
      </c>
      <c r="AJ31" t="str">
        <f>D33</f>
        <v>LSA_CCF_HRY_E_BEGIN_TITO_CLR_NOM_LFM_CBO2_LSA_ALL</v>
      </c>
      <c r="AK31" t="str">
        <f t="shared" si="9"/>
        <v>SSA_CCF_RASTER_E_BEGIN_TITO_CLRSS_NOM_LFM_CBO2_SAR_RASTER</v>
      </c>
      <c r="AL31" t="str">
        <f>D32</f>
        <v>SSA_CCF_RASTER_E_BEGIN_TITO_CLRSS_NOM_LFM_CBO2_SAR_RASTER</v>
      </c>
      <c r="AM31" t="str">
        <f>D32</f>
        <v>SSA_CCF_RASTER_E_BEGIN_TITO_CLRSS_NOM_LFM_CBO2_SAR_RASTER</v>
      </c>
      <c r="AN31" t="str">
        <f>D32</f>
        <v>SSA_CCF_RASTER_E_BEGIN_TITO_CLRSS_NOM_LFM_CBO2_SAR_RASTER</v>
      </c>
      <c r="AO31" t="str">
        <f>$D32</f>
        <v>SSA_CCF_RASTER_E_BEGIN_TITO_CLRSS_NOM_LFM_CBO2_SAR_RASTER</v>
      </c>
    </row>
    <row r="32" spans="1:41" x14ac:dyDescent="0.25">
      <c r="A32" s="1" t="s">
        <v>26</v>
      </c>
      <c r="B32" s="1" t="s">
        <v>39</v>
      </c>
      <c r="C32" s="1" t="str">
        <f>VLOOKUP(B32,templateLookup!A:B,2,0)</f>
        <v>MbistRasterTC</v>
      </c>
      <c r="D32" t="str">
        <f t="shared" si="6"/>
        <v>SSA_CCF_RASTER_E_BEGIN_TITO_CLRSS_NOM_LFM_CBO2_SAR_RASTER</v>
      </c>
      <c r="E32" t="s">
        <v>31</v>
      </c>
      <c r="F32" t="s">
        <v>32</v>
      </c>
      <c r="G32" t="s">
        <v>40</v>
      </c>
      <c r="H32" t="s">
        <v>34</v>
      </c>
      <c r="I32" t="s">
        <v>119</v>
      </c>
      <c r="J32" t="s">
        <v>134</v>
      </c>
      <c r="K32" t="s">
        <v>163</v>
      </c>
      <c r="L32" t="s">
        <v>35</v>
      </c>
      <c r="M32" t="s">
        <v>147</v>
      </c>
      <c r="N32" t="s">
        <v>1106</v>
      </c>
      <c r="O32" t="s">
        <v>1103</v>
      </c>
      <c r="P32" t="s">
        <v>373</v>
      </c>
      <c r="Q32">
        <f>VLOOKUP(E32,binningRules!$B$6:$C$9,2,0)</f>
        <v>61</v>
      </c>
      <c r="R32">
        <v>10</v>
      </c>
      <c r="S32">
        <v>21</v>
      </c>
      <c r="T32">
        <v>1</v>
      </c>
      <c r="U32" t="s">
        <v>256</v>
      </c>
      <c r="AC32" t="b">
        <v>0</v>
      </c>
      <c r="AD32">
        <f t="shared" si="7"/>
        <v>6</v>
      </c>
      <c r="AE32">
        <v>1</v>
      </c>
      <c r="AF32" t="str">
        <f t="shared" si="8"/>
        <v>LSA_CCF_HRY_E_BEGIN_TITO_CLR_NOM_LFM_CBO2_LSA_ALL</v>
      </c>
      <c r="AG32" t="str">
        <f>D33</f>
        <v>LSA_CCF_HRY_E_BEGIN_TITO_CLR_NOM_LFM_CBO2_LSA_ALL</v>
      </c>
      <c r="AH32" t="str">
        <f>D33</f>
        <v>LSA_CCF_HRY_E_BEGIN_TITO_CLR_NOM_LFM_CBO2_LSA_ALL</v>
      </c>
      <c r="AI32" t="str">
        <f>D33</f>
        <v>LSA_CCF_HRY_E_BEGIN_TITO_CLR_NOM_LFM_CBO2_LSA_ALL</v>
      </c>
      <c r="AJ32" t="str">
        <f>D33</f>
        <v>LSA_CCF_HRY_E_BEGIN_TITO_CLR_NOM_LFM_CBO2_LSA_ALL</v>
      </c>
      <c r="AK32" t="str">
        <f t="shared" si="9"/>
        <v>LSA_CCF_HRY_E_BEGIN_TITO_CLR_NOM_LFM_CBO2_LSA_ALL</v>
      </c>
    </row>
    <row r="33" spans="1:41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6"/>
        <v>LSA_CCF_HRY_E_BEGIN_TITO_CLR_NOM_LFM_CBO2_LSA_ALL</v>
      </c>
      <c r="E33" t="s">
        <v>56</v>
      </c>
      <c r="F33" t="s">
        <v>32</v>
      </c>
      <c r="G33" t="s">
        <v>33</v>
      </c>
      <c r="H33" t="s">
        <v>34</v>
      </c>
      <c r="I33" t="s">
        <v>119</v>
      </c>
      <c r="J33" t="s">
        <v>133</v>
      </c>
      <c r="K33" t="s">
        <v>163</v>
      </c>
      <c r="L33" t="s">
        <v>35</v>
      </c>
      <c r="M33" t="s">
        <v>148</v>
      </c>
      <c r="N33" t="s">
        <v>1106</v>
      </c>
      <c r="O33" t="s">
        <v>1103</v>
      </c>
      <c r="P33" t="s">
        <v>373</v>
      </c>
      <c r="Q33">
        <f>VLOOKUP(E33,binningRules!$B$6:$C$9,2,0)</f>
        <v>21</v>
      </c>
      <c r="R33">
        <v>10</v>
      </c>
      <c r="S33">
        <v>22</v>
      </c>
      <c r="T33">
        <v>1</v>
      </c>
      <c r="U33" t="s">
        <v>255</v>
      </c>
      <c r="AA33" t="s">
        <v>33</v>
      </c>
      <c r="AB33" t="s">
        <v>470</v>
      </c>
      <c r="AC33" t="b">
        <v>0</v>
      </c>
      <c r="AD33">
        <f t="shared" si="7"/>
        <v>10</v>
      </c>
      <c r="AE33" t="s">
        <v>38</v>
      </c>
      <c r="AF33" t="str">
        <f t="shared" si="8"/>
        <v>LSA_CCF_RASTER_E_BEGIN_TITO_CLR_NOM_LFM_CBO2_LSA_ALL</v>
      </c>
      <c r="AG33" t="str">
        <f>D35</f>
        <v>SSA_CCF_HRY_E_BEGIN_TITO_CLRSS_NOM_LFM_CBO3_LLC_DAT_BISR</v>
      </c>
      <c r="AH33" t="str">
        <f>D35</f>
        <v>SSA_CCF_HRY_E_BEGIN_TITO_CLRSS_NOM_LFM_CBO3_LLC_DAT_BISR</v>
      </c>
      <c r="AI33" t="str">
        <f>D35</f>
        <v>SSA_CCF_HRY_E_BEGIN_TITO_CLRSS_NOM_LFM_CBO3_LLC_DAT_BISR</v>
      </c>
      <c r="AJ33" t="str">
        <f>D35</f>
        <v>SSA_CCF_HRY_E_BEGIN_TITO_CLRSS_NOM_LFM_CBO3_LLC_DAT_BISR</v>
      </c>
      <c r="AK33" t="str">
        <f t="shared" si="9"/>
        <v>LSA_CCF_RASTER_E_BEGIN_TITO_CLR_NOM_LFM_CBO2_LSA_ALL</v>
      </c>
      <c r="AL33" t="str">
        <f>D34</f>
        <v>LSA_CCF_RASTER_E_BEGIN_TITO_CLR_NOM_LFM_CBO2_LSA_ALL</v>
      </c>
      <c r="AM33" t="str">
        <f>D34</f>
        <v>LSA_CCF_RASTER_E_BEGIN_TITO_CLR_NOM_LFM_CBO2_LSA_ALL</v>
      </c>
      <c r="AN33" t="str">
        <f>D34</f>
        <v>LSA_CCF_RASTER_E_BEGIN_TITO_CLR_NOM_LFM_CBO2_LSA_ALL</v>
      </c>
      <c r="AO33" t="str">
        <f>$D34</f>
        <v>LSA_CCF_RASTER_E_BEGIN_TITO_CLR_NOM_LFM_CBO2_LSA_ALL</v>
      </c>
    </row>
    <row r="34" spans="1:41" x14ac:dyDescent="0.25">
      <c r="A34" s="1" t="s">
        <v>26</v>
      </c>
      <c r="B34" s="1" t="s">
        <v>39</v>
      </c>
      <c r="C34" s="1" t="str">
        <f>VLOOKUP(B34,templateLookup!A:B,2,0)</f>
        <v>MbistRasterTC</v>
      </c>
      <c r="D34" t="str">
        <f t="shared" si="6"/>
        <v>LSA_CCF_RASTER_E_BEGIN_TITO_CLR_NOM_LFM_CBO2_LSA_ALL</v>
      </c>
      <c r="E34" t="s">
        <v>56</v>
      </c>
      <c r="F34" t="s">
        <v>32</v>
      </c>
      <c r="G34" t="s">
        <v>40</v>
      </c>
      <c r="H34" t="s">
        <v>34</v>
      </c>
      <c r="I34" t="s">
        <v>119</v>
      </c>
      <c r="J34" t="s">
        <v>133</v>
      </c>
      <c r="K34" t="s">
        <v>163</v>
      </c>
      <c r="L34" t="s">
        <v>35</v>
      </c>
      <c r="M34" t="s">
        <v>148</v>
      </c>
      <c r="N34" t="s">
        <v>1106</v>
      </c>
      <c r="O34" t="s">
        <v>1103</v>
      </c>
      <c r="P34" t="s">
        <v>373</v>
      </c>
      <c r="Q34">
        <f>VLOOKUP(E34,binningRules!$B$6:$C$9,2,0)</f>
        <v>21</v>
      </c>
      <c r="R34">
        <v>10</v>
      </c>
      <c r="S34">
        <v>23</v>
      </c>
      <c r="T34">
        <v>1</v>
      </c>
      <c r="U34" t="s">
        <v>255</v>
      </c>
      <c r="AC34" t="b">
        <v>0</v>
      </c>
      <c r="AD34">
        <f t="shared" si="7"/>
        <v>6</v>
      </c>
      <c r="AE34">
        <v>1</v>
      </c>
      <c r="AF34" t="str">
        <f t="shared" si="8"/>
        <v>SSA_CCF_HRY_E_BEGIN_TITO_CLRSS_NOM_LFM_CBO3_LLC_DAT_BISR</v>
      </c>
      <c r="AG34" t="str">
        <f>D35</f>
        <v>SSA_CCF_HRY_E_BEGIN_TITO_CLRSS_NOM_LFM_CBO3_LLC_DAT_BISR</v>
      </c>
      <c r="AH34" t="str">
        <f>D35</f>
        <v>SSA_CCF_HRY_E_BEGIN_TITO_CLRSS_NOM_LFM_CBO3_LLC_DAT_BISR</v>
      </c>
      <c r="AI34" t="str">
        <f>D35</f>
        <v>SSA_CCF_HRY_E_BEGIN_TITO_CLRSS_NOM_LFM_CBO3_LLC_DAT_BISR</v>
      </c>
      <c r="AJ34" t="str">
        <f>D35</f>
        <v>SSA_CCF_HRY_E_BEGIN_TITO_CLRSS_NOM_LFM_CBO3_LLC_DAT_BISR</v>
      </c>
      <c r="AK34" t="str">
        <f t="shared" si="9"/>
        <v>SSA_CCF_HRY_E_BEGIN_TITO_CLRSS_NOM_LFM_CBO3_LLC_DAT_BISR</v>
      </c>
    </row>
    <row r="35" spans="1:41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6"/>
        <v>SSA_CCF_HRY_E_BEGIN_TITO_CLRSS_NOM_LFM_CBO3_LLC_DAT_BISR</v>
      </c>
      <c r="E35" t="s">
        <v>31</v>
      </c>
      <c r="F35" t="s">
        <v>32</v>
      </c>
      <c r="G35" t="s">
        <v>33</v>
      </c>
      <c r="H35" t="s">
        <v>34</v>
      </c>
      <c r="I35" t="s">
        <v>119</v>
      </c>
      <c r="J35" t="s">
        <v>134</v>
      </c>
      <c r="K35" t="s">
        <v>163</v>
      </c>
      <c r="L35" t="s">
        <v>35</v>
      </c>
      <c r="M35" t="s">
        <v>149</v>
      </c>
      <c r="N35" t="s">
        <v>1106</v>
      </c>
      <c r="O35" t="s">
        <v>1103</v>
      </c>
      <c r="P35" t="s">
        <v>373</v>
      </c>
      <c r="Q35">
        <f>VLOOKUP(E35,binningRules!$B$6:$C$9,2,0)</f>
        <v>61</v>
      </c>
      <c r="R35">
        <v>10</v>
      </c>
      <c r="S35">
        <v>24</v>
      </c>
      <c r="T35">
        <v>1</v>
      </c>
      <c r="U35" t="s">
        <v>255</v>
      </c>
      <c r="AA35" t="s">
        <v>33</v>
      </c>
      <c r="AB35" t="s">
        <v>470</v>
      </c>
      <c r="AC35" t="b">
        <v>0</v>
      </c>
      <c r="AD35">
        <f t="shared" si="7"/>
        <v>10</v>
      </c>
      <c r="AE35" t="s">
        <v>38</v>
      </c>
      <c r="AF35" t="str">
        <f t="shared" si="8"/>
        <v>SSA_CCF_RASTER_E_BEGIN_TITO_CLRSS_NOM_LFM_CBO3_LLC_DAT_RASTER</v>
      </c>
      <c r="AG35" t="str">
        <f>D37</f>
        <v>SSA_CCF_HRY_E_BEGIN_TITO_CLRSS_NOM_LFM_CBO3_LLC_TAG_BISR</v>
      </c>
      <c r="AH35" t="str">
        <f>D37</f>
        <v>SSA_CCF_HRY_E_BEGIN_TITO_CLRSS_NOM_LFM_CBO3_LLC_TAG_BISR</v>
      </c>
      <c r="AI35" t="str">
        <f>D37</f>
        <v>SSA_CCF_HRY_E_BEGIN_TITO_CLRSS_NOM_LFM_CBO3_LLC_TAG_BISR</v>
      </c>
      <c r="AJ35" t="str">
        <f>D37</f>
        <v>SSA_CCF_HRY_E_BEGIN_TITO_CLRSS_NOM_LFM_CBO3_LLC_TAG_BISR</v>
      </c>
      <c r="AK35" t="str">
        <f t="shared" si="9"/>
        <v>SSA_CCF_RASTER_E_BEGIN_TITO_CLRSS_NOM_LFM_CBO3_LLC_DAT_RASTER</v>
      </c>
      <c r="AL35" t="str">
        <f>D36</f>
        <v>SSA_CCF_RASTER_E_BEGIN_TITO_CLRSS_NOM_LFM_CBO3_LLC_DAT_RASTER</v>
      </c>
      <c r="AM35" t="str">
        <f>D36</f>
        <v>SSA_CCF_RASTER_E_BEGIN_TITO_CLRSS_NOM_LFM_CBO3_LLC_DAT_RASTER</v>
      </c>
      <c r="AN35" t="str">
        <f>D36</f>
        <v>SSA_CCF_RASTER_E_BEGIN_TITO_CLRSS_NOM_LFM_CBO3_LLC_DAT_RASTER</v>
      </c>
      <c r="AO35" t="str">
        <f>$D36</f>
        <v>SSA_CCF_RASTER_E_BEGIN_TITO_CLRSS_NOM_LFM_CBO3_LLC_DAT_RASTER</v>
      </c>
    </row>
    <row r="36" spans="1:41" x14ac:dyDescent="0.25">
      <c r="A36" s="1" t="s">
        <v>26</v>
      </c>
      <c r="B36" s="1" t="s">
        <v>39</v>
      </c>
      <c r="C36" s="1" t="str">
        <f>VLOOKUP(B36,templateLookup!A:B,2,0)</f>
        <v>MbistRasterTC</v>
      </c>
      <c r="D36" t="str">
        <f t="shared" si="6"/>
        <v>SSA_CCF_RASTER_E_BEGIN_TITO_CLRSS_NOM_LFM_CBO3_LLC_DAT_RASTER</v>
      </c>
      <c r="E36" t="s">
        <v>31</v>
      </c>
      <c r="F36" t="s">
        <v>32</v>
      </c>
      <c r="G36" t="s">
        <v>40</v>
      </c>
      <c r="H36" t="s">
        <v>34</v>
      </c>
      <c r="I36" t="s">
        <v>119</v>
      </c>
      <c r="J36" t="s">
        <v>134</v>
      </c>
      <c r="K36" t="s">
        <v>163</v>
      </c>
      <c r="L36" t="s">
        <v>35</v>
      </c>
      <c r="M36" t="s">
        <v>150</v>
      </c>
      <c r="N36" t="s">
        <v>1106</v>
      </c>
      <c r="O36" t="s">
        <v>1103</v>
      </c>
      <c r="P36" t="s">
        <v>373</v>
      </c>
      <c r="Q36">
        <f>VLOOKUP(E36,binningRules!$B$6:$C$9,2,0)</f>
        <v>61</v>
      </c>
      <c r="R36">
        <v>10</v>
      </c>
      <c r="S36">
        <v>25</v>
      </c>
      <c r="T36">
        <v>1</v>
      </c>
      <c r="U36" t="s">
        <v>255</v>
      </c>
      <c r="AC36" t="b">
        <v>0</v>
      </c>
      <c r="AD36">
        <f t="shared" si="7"/>
        <v>6</v>
      </c>
      <c r="AE36">
        <v>1</v>
      </c>
      <c r="AF36" t="str">
        <f t="shared" si="8"/>
        <v>SSA_CCF_HRY_E_BEGIN_TITO_CLRSS_NOM_LFM_CBO3_LLC_TAG_BISR</v>
      </c>
      <c r="AG36" t="str">
        <f>D37</f>
        <v>SSA_CCF_HRY_E_BEGIN_TITO_CLRSS_NOM_LFM_CBO3_LLC_TAG_BISR</v>
      </c>
      <c r="AH36" t="str">
        <f>D37</f>
        <v>SSA_CCF_HRY_E_BEGIN_TITO_CLRSS_NOM_LFM_CBO3_LLC_TAG_BISR</v>
      </c>
      <c r="AI36" t="str">
        <f>D37</f>
        <v>SSA_CCF_HRY_E_BEGIN_TITO_CLRSS_NOM_LFM_CBO3_LLC_TAG_BISR</v>
      </c>
      <c r="AJ36" t="str">
        <f>D37</f>
        <v>SSA_CCF_HRY_E_BEGIN_TITO_CLRSS_NOM_LFM_CBO3_LLC_TAG_BISR</v>
      </c>
      <c r="AK36" t="str">
        <f t="shared" si="9"/>
        <v>SSA_CCF_HRY_E_BEGIN_TITO_CLRSS_NOM_LFM_CBO3_LLC_TAG_BISR</v>
      </c>
    </row>
    <row r="37" spans="1:41" x14ac:dyDescent="0.25">
      <c r="A37" s="1" t="s">
        <v>26</v>
      </c>
      <c r="B37" s="1" t="s">
        <v>30</v>
      </c>
      <c r="C37" s="1" t="str">
        <f>VLOOKUP(B37,templateLookup!A:B,2,0)</f>
        <v>PrimeMbistVminSearchTestMethod</v>
      </c>
      <c r="D37" t="str">
        <f t="shared" si="6"/>
        <v>SSA_CCF_HRY_E_BEGIN_TITO_CLRSS_NOM_LFM_CBO3_LLC_TAG_BISR</v>
      </c>
      <c r="E37" t="s">
        <v>31</v>
      </c>
      <c r="F37" t="s">
        <v>32</v>
      </c>
      <c r="G37" t="s">
        <v>33</v>
      </c>
      <c r="H37" t="s">
        <v>34</v>
      </c>
      <c r="I37" t="s">
        <v>119</v>
      </c>
      <c r="J37" t="s">
        <v>134</v>
      </c>
      <c r="K37" t="s">
        <v>163</v>
      </c>
      <c r="L37" t="s">
        <v>35</v>
      </c>
      <c r="M37" t="s">
        <v>151</v>
      </c>
      <c r="N37" t="s">
        <v>1106</v>
      </c>
      <c r="O37" t="s">
        <v>1103</v>
      </c>
      <c r="P37" t="s">
        <v>373</v>
      </c>
      <c r="Q37">
        <f>VLOOKUP(E37,binningRules!$B$6:$C$9,2,0)</f>
        <v>61</v>
      </c>
      <c r="R37">
        <v>10</v>
      </c>
      <c r="S37">
        <v>26</v>
      </c>
      <c r="T37">
        <v>1</v>
      </c>
      <c r="U37" t="s">
        <v>255</v>
      </c>
      <c r="AA37" t="s">
        <v>33</v>
      </c>
      <c r="AB37" t="s">
        <v>470</v>
      </c>
      <c r="AC37" t="b">
        <v>0</v>
      </c>
      <c r="AD37">
        <f t="shared" si="7"/>
        <v>10</v>
      </c>
      <c r="AE37" t="s">
        <v>38</v>
      </c>
      <c r="AF37" t="str">
        <f t="shared" si="8"/>
        <v>SSA_CCF_RASTER_E_BEGIN_TITO_CLRSS_NOM_LFM_CBO3_LLC_TAG_RASTER</v>
      </c>
      <c r="AG37" t="str">
        <f>D39</f>
        <v>SSA_CCF_HRY_E_BEGIN_TITO_CLRSS_NOM_LFM_CBO3_SAR_BISR</v>
      </c>
      <c r="AH37" t="str">
        <f>D39</f>
        <v>SSA_CCF_HRY_E_BEGIN_TITO_CLRSS_NOM_LFM_CBO3_SAR_BISR</v>
      </c>
      <c r="AI37" t="str">
        <f>D39</f>
        <v>SSA_CCF_HRY_E_BEGIN_TITO_CLRSS_NOM_LFM_CBO3_SAR_BISR</v>
      </c>
      <c r="AJ37" t="str">
        <f>D39</f>
        <v>SSA_CCF_HRY_E_BEGIN_TITO_CLRSS_NOM_LFM_CBO3_SAR_BISR</v>
      </c>
      <c r="AK37" t="str">
        <f t="shared" si="9"/>
        <v>SSA_CCF_RASTER_E_BEGIN_TITO_CLRSS_NOM_LFM_CBO3_LLC_TAG_RASTER</v>
      </c>
      <c r="AL37" t="str">
        <f>D38</f>
        <v>SSA_CCF_RASTER_E_BEGIN_TITO_CLRSS_NOM_LFM_CBO3_LLC_TAG_RASTER</v>
      </c>
      <c r="AM37" t="str">
        <f>D38</f>
        <v>SSA_CCF_RASTER_E_BEGIN_TITO_CLRSS_NOM_LFM_CBO3_LLC_TAG_RASTER</v>
      </c>
      <c r="AN37" t="str">
        <f>D38</f>
        <v>SSA_CCF_RASTER_E_BEGIN_TITO_CLRSS_NOM_LFM_CBO3_LLC_TAG_RASTER</v>
      </c>
      <c r="AO37" t="str">
        <f>$D38</f>
        <v>SSA_CCF_RASTER_E_BEGIN_TITO_CLRSS_NOM_LFM_CBO3_LLC_TAG_RASTER</v>
      </c>
    </row>
    <row r="38" spans="1:41" x14ac:dyDescent="0.25">
      <c r="A38" s="1" t="s">
        <v>26</v>
      </c>
      <c r="B38" s="1" t="s">
        <v>39</v>
      </c>
      <c r="C38" s="1" t="str">
        <f>VLOOKUP(B38,templateLookup!A:B,2,0)</f>
        <v>MbistRasterTC</v>
      </c>
      <c r="D38" t="str">
        <f t="shared" si="6"/>
        <v>SSA_CCF_RASTER_E_BEGIN_TITO_CLRSS_NOM_LFM_CBO3_LLC_TAG_RASTER</v>
      </c>
      <c r="E38" t="s">
        <v>31</v>
      </c>
      <c r="F38" t="s">
        <v>32</v>
      </c>
      <c r="G38" t="s">
        <v>40</v>
      </c>
      <c r="H38" t="s">
        <v>34</v>
      </c>
      <c r="I38" t="s">
        <v>119</v>
      </c>
      <c r="J38" t="s">
        <v>134</v>
      </c>
      <c r="K38" t="s">
        <v>163</v>
      </c>
      <c r="L38" t="s">
        <v>35</v>
      </c>
      <c r="M38" t="s">
        <v>152</v>
      </c>
      <c r="N38" t="s">
        <v>1106</v>
      </c>
      <c r="O38" t="s">
        <v>1103</v>
      </c>
      <c r="P38" t="s">
        <v>373</v>
      </c>
      <c r="Q38">
        <f>VLOOKUP(E38,binningRules!$B$6:$C$9,2,0)</f>
        <v>61</v>
      </c>
      <c r="R38">
        <v>10</v>
      </c>
      <c r="S38">
        <v>27</v>
      </c>
      <c r="T38">
        <v>1</v>
      </c>
      <c r="U38" t="s">
        <v>255</v>
      </c>
      <c r="AC38" t="b">
        <v>0</v>
      </c>
      <c r="AD38">
        <f t="shared" si="7"/>
        <v>6</v>
      </c>
      <c r="AE38">
        <v>1</v>
      </c>
      <c r="AF38" t="str">
        <f t="shared" si="8"/>
        <v>SSA_CCF_HRY_E_BEGIN_TITO_CLRSS_NOM_LFM_CBO3_SAR_BISR</v>
      </c>
      <c r="AG38" t="str">
        <f>D39</f>
        <v>SSA_CCF_HRY_E_BEGIN_TITO_CLRSS_NOM_LFM_CBO3_SAR_BISR</v>
      </c>
      <c r="AH38" t="str">
        <f>D39</f>
        <v>SSA_CCF_HRY_E_BEGIN_TITO_CLRSS_NOM_LFM_CBO3_SAR_BISR</v>
      </c>
      <c r="AI38" t="str">
        <f>D39</f>
        <v>SSA_CCF_HRY_E_BEGIN_TITO_CLRSS_NOM_LFM_CBO3_SAR_BISR</v>
      </c>
      <c r="AJ38" t="str">
        <f>D39</f>
        <v>SSA_CCF_HRY_E_BEGIN_TITO_CLRSS_NOM_LFM_CBO3_SAR_BISR</v>
      </c>
      <c r="AK38" t="str">
        <f t="shared" si="9"/>
        <v>SSA_CCF_HRY_E_BEGIN_TITO_CLRSS_NOM_LFM_CBO3_SAR_BISR</v>
      </c>
    </row>
    <row r="39" spans="1:41" x14ac:dyDescent="0.25">
      <c r="A39" s="1" t="s">
        <v>26</v>
      </c>
      <c r="B39" s="1" t="s">
        <v>30</v>
      </c>
      <c r="C39" s="1" t="str">
        <f>VLOOKUP(B39,templateLookup!A:B,2,0)</f>
        <v>PrimeMbistVminSearchTestMethod</v>
      </c>
      <c r="D39" t="str">
        <f t="shared" si="6"/>
        <v>SSA_CCF_HRY_E_BEGIN_TITO_CLRSS_NOM_LFM_CBO3_SAR_BISR</v>
      </c>
      <c r="E39" t="s">
        <v>31</v>
      </c>
      <c r="F39" t="s">
        <v>32</v>
      </c>
      <c r="G39" t="s">
        <v>33</v>
      </c>
      <c r="H39" t="s">
        <v>34</v>
      </c>
      <c r="I39" t="s">
        <v>119</v>
      </c>
      <c r="J39" t="s">
        <v>134</v>
      </c>
      <c r="K39" t="s">
        <v>163</v>
      </c>
      <c r="L39" t="s">
        <v>35</v>
      </c>
      <c r="M39" t="s">
        <v>153</v>
      </c>
      <c r="N39" t="s">
        <v>1106</v>
      </c>
      <c r="O39" t="s">
        <v>1103</v>
      </c>
      <c r="P39" t="s">
        <v>373</v>
      </c>
      <c r="Q39">
        <f>VLOOKUP(E39,binningRules!$B$6:$C$9,2,0)</f>
        <v>61</v>
      </c>
      <c r="R39">
        <v>10</v>
      </c>
      <c r="S39">
        <v>28</v>
      </c>
      <c r="T39">
        <v>1</v>
      </c>
      <c r="U39" t="s">
        <v>256</v>
      </c>
      <c r="AA39" t="s">
        <v>33</v>
      </c>
      <c r="AB39" t="s">
        <v>470</v>
      </c>
      <c r="AC39" t="b">
        <v>0</v>
      </c>
      <c r="AD39">
        <f t="shared" si="7"/>
        <v>10</v>
      </c>
      <c r="AE39" t="s">
        <v>38</v>
      </c>
      <c r="AF39" t="str">
        <f t="shared" si="8"/>
        <v>SSA_CCF_RASTER_E_BEGIN_TITO_CLRSS_NOM_LFM_CBO3_SAR_RASTER</v>
      </c>
      <c r="AG39" t="str">
        <f>D41</f>
        <v>LSA_CCF_HRY_E_BEGIN_TITO_CLR_NOM_LFM_CBO3_LSA_ALL</v>
      </c>
      <c r="AH39" t="str">
        <f>D41</f>
        <v>LSA_CCF_HRY_E_BEGIN_TITO_CLR_NOM_LFM_CBO3_LSA_ALL</v>
      </c>
      <c r="AI39" t="str">
        <f>D41</f>
        <v>LSA_CCF_HRY_E_BEGIN_TITO_CLR_NOM_LFM_CBO3_LSA_ALL</v>
      </c>
      <c r="AJ39" t="str">
        <f>D41</f>
        <v>LSA_CCF_HRY_E_BEGIN_TITO_CLR_NOM_LFM_CBO3_LSA_ALL</v>
      </c>
      <c r="AK39" t="str">
        <f t="shared" si="9"/>
        <v>SSA_CCF_RASTER_E_BEGIN_TITO_CLRSS_NOM_LFM_CBO3_SAR_RASTER</v>
      </c>
      <c r="AL39" t="str">
        <f>D40</f>
        <v>SSA_CCF_RASTER_E_BEGIN_TITO_CLRSS_NOM_LFM_CBO3_SAR_RASTER</v>
      </c>
      <c r="AM39" t="str">
        <f>D40</f>
        <v>SSA_CCF_RASTER_E_BEGIN_TITO_CLRSS_NOM_LFM_CBO3_SAR_RASTER</v>
      </c>
      <c r="AN39" t="str">
        <f>D40</f>
        <v>SSA_CCF_RASTER_E_BEGIN_TITO_CLRSS_NOM_LFM_CBO3_SAR_RASTER</v>
      </c>
      <c r="AO39" t="str">
        <f>$D40</f>
        <v>SSA_CCF_RASTER_E_BEGIN_TITO_CLRSS_NOM_LFM_CBO3_SAR_RASTER</v>
      </c>
    </row>
    <row r="40" spans="1:41" x14ac:dyDescent="0.25">
      <c r="A40" s="1" t="s">
        <v>26</v>
      </c>
      <c r="B40" s="1" t="s">
        <v>39</v>
      </c>
      <c r="C40" s="1" t="str">
        <f>VLOOKUP(B40,templateLookup!A:B,2,0)</f>
        <v>MbistRasterTC</v>
      </c>
      <c r="D40" t="str">
        <f t="shared" si="6"/>
        <v>SSA_CCF_RASTER_E_BEGIN_TITO_CLRSS_NOM_LFM_CBO3_SAR_RASTER</v>
      </c>
      <c r="E40" t="s">
        <v>31</v>
      </c>
      <c r="F40" t="s">
        <v>32</v>
      </c>
      <c r="G40" t="s">
        <v>40</v>
      </c>
      <c r="H40" t="s">
        <v>34</v>
      </c>
      <c r="I40" t="s">
        <v>119</v>
      </c>
      <c r="J40" t="s">
        <v>134</v>
      </c>
      <c r="K40" t="s">
        <v>163</v>
      </c>
      <c r="L40" t="s">
        <v>35</v>
      </c>
      <c r="M40" t="s">
        <v>154</v>
      </c>
      <c r="N40" t="s">
        <v>1106</v>
      </c>
      <c r="O40" t="s">
        <v>1103</v>
      </c>
      <c r="P40" t="s">
        <v>373</v>
      </c>
      <c r="Q40">
        <f>VLOOKUP(E40,binningRules!$B$6:$C$9,2,0)</f>
        <v>61</v>
      </c>
      <c r="R40">
        <v>10</v>
      </c>
      <c r="S40">
        <v>29</v>
      </c>
      <c r="T40">
        <v>1</v>
      </c>
      <c r="U40" t="s">
        <v>256</v>
      </c>
      <c r="AC40" t="b">
        <v>0</v>
      </c>
      <c r="AD40">
        <f t="shared" si="7"/>
        <v>6</v>
      </c>
      <c r="AE40">
        <v>1</v>
      </c>
      <c r="AF40" t="str">
        <f t="shared" si="8"/>
        <v>LSA_CCF_HRY_E_BEGIN_TITO_CLR_NOM_LFM_CBO3_LSA_ALL</v>
      </c>
      <c r="AG40" t="str">
        <f>D41</f>
        <v>LSA_CCF_HRY_E_BEGIN_TITO_CLR_NOM_LFM_CBO3_LSA_ALL</v>
      </c>
      <c r="AH40" t="str">
        <f>D41</f>
        <v>LSA_CCF_HRY_E_BEGIN_TITO_CLR_NOM_LFM_CBO3_LSA_ALL</v>
      </c>
      <c r="AI40" t="str">
        <f>D41</f>
        <v>LSA_CCF_HRY_E_BEGIN_TITO_CLR_NOM_LFM_CBO3_LSA_ALL</v>
      </c>
      <c r="AJ40" t="str">
        <f>D41</f>
        <v>LSA_CCF_HRY_E_BEGIN_TITO_CLR_NOM_LFM_CBO3_LSA_ALL</v>
      </c>
      <c r="AK40" t="str">
        <f t="shared" si="9"/>
        <v>LSA_CCF_HRY_E_BEGIN_TITO_CLR_NOM_LFM_CBO3_LSA_ALL</v>
      </c>
    </row>
    <row r="41" spans="1:41" x14ac:dyDescent="0.25">
      <c r="A41" s="1" t="s">
        <v>26</v>
      </c>
      <c r="B41" s="1" t="s">
        <v>30</v>
      </c>
      <c r="C41" s="1" t="str">
        <f>VLOOKUP(B41,templateLookup!A:B,2,0)</f>
        <v>PrimeMbistVminSearchTestMethod</v>
      </c>
      <c r="D41" t="str">
        <f t="shared" si="6"/>
        <v>LSA_CCF_HRY_E_BEGIN_TITO_CLR_NOM_LFM_CBO3_LSA_ALL</v>
      </c>
      <c r="E41" t="s">
        <v>56</v>
      </c>
      <c r="F41" t="s">
        <v>32</v>
      </c>
      <c r="G41" t="s">
        <v>33</v>
      </c>
      <c r="H41" t="s">
        <v>34</v>
      </c>
      <c r="I41" t="s">
        <v>119</v>
      </c>
      <c r="J41" t="s">
        <v>133</v>
      </c>
      <c r="K41" t="s">
        <v>163</v>
      </c>
      <c r="L41" t="s">
        <v>35</v>
      </c>
      <c r="M41" t="s">
        <v>155</v>
      </c>
      <c r="N41" t="s">
        <v>1106</v>
      </c>
      <c r="O41" t="s">
        <v>1103</v>
      </c>
      <c r="P41" t="s">
        <v>373</v>
      </c>
      <c r="Q41">
        <f>VLOOKUP(E41,binningRules!$B$6:$C$9,2,0)</f>
        <v>21</v>
      </c>
      <c r="R41">
        <v>10</v>
      </c>
      <c r="S41">
        <v>30</v>
      </c>
      <c r="T41">
        <v>1</v>
      </c>
      <c r="U41" t="s">
        <v>255</v>
      </c>
      <c r="AA41" t="s">
        <v>33</v>
      </c>
      <c r="AB41" t="s">
        <v>470</v>
      </c>
      <c r="AC41" t="b">
        <v>0</v>
      </c>
      <c r="AD41">
        <f t="shared" si="7"/>
        <v>10</v>
      </c>
      <c r="AE41" t="s">
        <v>38</v>
      </c>
      <c r="AF41" t="str">
        <f t="shared" si="8"/>
        <v>LSA_CCF_RASTER_E_BEGIN_TITO_CLR_NOM_LFM_CBO3_LSA_ALL</v>
      </c>
      <c r="AG41">
        <v>1</v>
      </c>
      <c r="AH41">
        <v>1</v>
      </c>
      <c r="AI41">
        <v>1</v>
      </c>
      <c r="AJ41">
        <v>1</v>
      </c>
      <c r="AK41" t="str">
        <f t="shared" si="9"/>
        <v>LSA_CCF_RASTER_E_BEGIN_TITO_CLR_NOM_LFM_CBO3_LSA_ALL</v>
      </c>
      <c r="AL41" t="str">
        <f>D42</f>
        <v>LSA_CCF_RASTER_E_BEGIN_TITO_CLR_NOM_LFM_CBO3_LSA_ALL</v>
      </c>
      <c r="AM41" t="str">
        <f>D42</f>
        <v>LSA_CCF_RASTER_E_BEGIN_TITO_CLR_NOM_LFM_CBO3_LSA_ALL</v>
      </c>
      <c r="AN41" t="str">
        <f>D42</f>
        <v>LSA_CCF_RASTER_E_BEGIN_TITO_CLR_NOM_LFM_CBO3_LSA_ALL</v>
      </c>
      <c r="AO41" t="str">
        <f>$D42</f>
        <v>LSA_CCF_RASTER_E_BEGIN_TITO_CLR_NOM_LFM_CBO3_LSA_ALL</v>
      </c>
    </row>
    <row r="42" spans="1:41" x14ac:dyDescent="0.25">
      <c r="A42" s="1" t="s">
        <v>26</v>
      </c>
      <c r="B42" s="1" t="s">
        <v>39</v>
      </c>
      <c r="C42" s="1" t="str">
        <f>VLOOKUP(B42,templateLookup!A:B,2,0)</f>
        <v>MbistRasterTC</v>
      </c>
      <c r="D42" t="str">
        <f t="shared" si="6"/>
        <v>LSA_CCF_RASTER_E_BEGIN_TITO_CLR_NOM_LFM_CBO3_LSA_ALL</v>
      </c>
      <c r="E42" t="s">
        <v>56</v>
      </c>
      <c r="F42" t="s">
        <v>32</v>
      </c>
      <c r="G42" t="s">
        <v>40</v>
      </c>
      <c r="H42" t="s">
        <v>34</v>
      </c>
      <c r="I42" t="s">
        <v>119</v>
      </c>
      <c r="J42" t="s">
        <v>133</v>
      </c>
      <c r="K42" t="s">
        <v>163</v>
      </c>
      <c r="L42" t="s">
        <v>35</v>
      </c>
      <c r="M42" t="s">
        <v>155</v>
      </c>
      <c r="N42" t="s">
        <v>1106</v>
      </c>
      <c r="O42" t="s">
        <v>1103</v>
      </c>
      <c r="P42" t="s">
        <v>373</v>
      </c>
      <c r="Q42">
        <f>VLOOKUP(E42,binningRules!$B$6:$C$9,2,0)</f>
        <v>21</v>
      </c>
      <c r="R42">
        <v>10</v>
      </c>
      <c r="S42">
        <v>31</v>
      </c>
      <c r="T42">
        <v>1</v>
      </c>
      <c r="U42" t="s">
        <v>255</v>
      </c>
      <c r="AC42" t="b">
        <v>0</v>
      </c>
      <c r="AD42">
        <f t="shared" si="7"/>
        <v>6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</row>
    <row r="43" spans="1:41" x14ac:dyDescent="0.25">
      <c r="A43" s="1" t="s">
        <v>26</v>
      </c>
      <c r="B43" s="1" t="s">
        <v>41</v>
      </c>
      <c r="C43" s="1" t="str">
        <f>VLOOKUP(B43,templateLookup!A:B,2,0)</f>
        <v>COMPOSITE</v>
      </c>
    </row>
    <row r="44" spans="1:41" x14ac:dyDescent="0.25">
      <c r="A44" s="2" t="s">
        <v>26</v>
      </c>
      <c r="B44" s="2" t="s">
        <v>27</v>
      </c>
      <c r="C44" s="2" t="str">
        <f>VLOOKUP(B44,templateLookup!A:B,2,0)</f>
        <v>COMPOSITE</v>
      </c>
      <c r="D44" t="s">
        <v>29</v>
      </c>
      <c r="F44" t="s">
        <v>32</v>
      </c>
      <c r="AD44">
        <f t="shared" ref="AD44:AD47" si="10">COUNTA(AF44:AO44)</f>
        <v>2</v>
      </c>
      <c r="AE44">
        <v>1</v>
      </c>
      <c r="AF44" t="str">
        <f>D49</f>
        <v>POST_REPAIR</v>
      </c>
      <c r="AG44" t="str">
        <f>D49</f>
        <v>POST_REPAIR</v>
      </c>
    </row>
    <row r="45" spans="1:41" x14ac:dyDescent="0.25">
      <c r="A45" s="2" t="s">
        <v>26</v>
      </c>
      <c r="B45" s="2" t="s">
        <v>136</v>
      </c>
      <c r="C45" s="2" t="str">
        <f>VLOOKUP(B45,templateLookup!A:B,2,0)</f>
        <v>iCVFDMTest</v>
      </c>
      <c r="D45" t="str">
        <f t="shared" ref="D45:D47" si="11">E45&amp;"_"&amp;F45&amp;"_"&amp;G45&amp;"_"&amp;H45&amp;"_"&amp;A45&amp;"_"&amp;I45&amp;"_"&amp;J45&amp;"_"&amp;K45&amp;"_"&amp;L45&amp;"_"&amp;M45</f>
        <v>ALL_CCF_VFDM_E_BEGIN_X_CLRSS_X_X_ALL</v>
      </c>
      <c r="E45" t="s">
        <v>44</v>
      </c>
      <c r="F45" t="s">
        <v>32</v>
      </c>
      <c r="G45" t="s">
        <v>135</v>
      </c>
      <c r="H45" t="s">
        <v>34</v>
      </c>
      <c r="I45" t="s">
        <v>6</v>
      </c>
      <c r="J45" t="s">
        <v>134</v>
      </c>
      <c r="K45" t="s">
        <v>6</v>
      </c>
      <c r="L45" t="s">
        <v>6</v>
      </c>
      <c r="M45" t="s">
        <v>44</v>
      </c>
      <c r="N45" t="s">
        <v>1106</v>
      </c>
      <c r="O45" t="s">
        <v>1103</v>
      </c>
      <c r="P45" t="s">
        <v>373</v>
      </c>
      <c r="Q45">
        <f>VLOOKUP(E45,binningRules!$B$6:$C$9,2,0)</f>
        <v>61</v>
      </c>
      <c r="R45">
        <v>10</v>
      </c>
      <c r="S45">
        <v>90</v>
      </c>
      <c r="T45">
        <v>1</v>
      </c>
      <c r="Z45" t="s">
        <v>156</v>
      </c>
      <c r="AC45" t="b">
        <v>0</v>
      </c>
      <c r="AD45">
        <f t="shared" si="10"/>
        <v>3</v>
      </c>
      <c r="AE45" t="s">
        <v>115</v>
      </c>
      <c r="AF45" t="str">
        <f t="shared" ref="AF45:AF46" si="12">D46</f>
        <v>ALL_CCF_UF_E_BEGIN_X_CLRSS_X_X_VFDM_UF</v>
      </c>
      <c r="AG45" t="str">
        <f t="shared" ref="AG45:AG46" si="13">D46</f>
        <v>ALL_CCF_UF_E_BEGIN_X_CLRSS_X_X_VFDM_UF</v>
      </c>
      <c r="AH45" t="str">
        <f t="shared" ref="AH45:AH46" si="14">D46</f>
        <v>ALL_CCF_UF_E_BEGIN_X_CLRSS_X_X_VFDM_UF</v>
      </c>
    </row>
    <row r="46" spans="1:41" x14ac:dyDescent="0.25">
      <c r="A46" s="2" t="s">
        <v>26</v>
      </c>
      <c r="B46" s="2" t="s">
        <v>139</v>
      </c>
      <c r="C46" s="2" t="str">
        <f>VLOOKUP(B46,templateLookup!A:B,2,0)</f>
        <v>iCUserFuncTest</v>
      </c>
      <c r="D46" t="str">
        <f t="shared" si="11"/>
        <v>ALL_CCF_UF_E_BEGIN_X_CLRSS_X_X_VFDM_UF</v>
      </c>
      <c r="E46" t="s">
        <v>44</v>
      </c>
      <c r="F46" t="s">
        <v>32</v>
      </c>
      <c r="G46" t="s">
        <v>140</v>
      </c>
      <c r="H46" t="s">
        <v>34</v>
      </c>
      <c r="I46" t="s">
        <v>6</v>
      </c>
      <c r="J46" t="s">
        <v>134</v>
      </c>
      <c r="K46" t="s">
        <v>6</v>
      </c>
      <c r="L46" t="s">
        <v>6</v>
      </c>
      <c r="M46" t="s">
        <v>141</v>
      </c>
      <c r="N46" t="s">
        <v>1106</v>
      </c>
      <c r="O46" t="s">
        <v>1103</v>
      </c>
      <c r="P46" t="s">
        <v>373</v>
      </c>
      <c r="Q46">
        <f>VLOOKUP(E46,binningRules!$B$6:$C$9,2,0)</f>
        <v>61</v>
      </c>
      <c r="R46">
        <v>61</v>
      </c>
      <c r="S46">
        <v>91</v>
      </c>
      <c r="T46">
        <v>1</v>
      </c>
      <c r="AC46" t="b">
        <v>1</v>
      </c>
      <c r="AD46">
        <f t="shared" si="10"/>
        <v>3</v>
      </c>
      <c r="AE46" t="s">
        <v>115</v>
      </c>
      <c r="AF46" t="str">
        <f t="shared" si="12"/>
        <v>ALL_CCF_PATMOD_E_BEGIN_TITO_X_MAX_LFM_REPAIR</v>
      </c>
      <c r="AG46" t="str">
        <f t="shared" si="13"/>
        <v>ALL_CCF_PATMOD_E_BEGIN_TITO_X_MAX_LFM_REPAIR</v>
      </c>
      <c r="AH46" t="str">
        <f t="shared" si="14"/>
        <v>ALL_CCF_PATMOD_E_BEGIN_TITO_X_MAX_LFM_REPAIR</v>
      </c>
    </row>
    <row r="47" spans="1:41" x14ac:dyDescent="0.25">
      <c r="A47" s="2" t="s">
        <v>26</v>
      </c>
      <c r="B47" s="2" t="s">
        <v>43</v>
      </c>
      <c r="C47" s="2" t="str">
        <f>VLOOKUP(B47,templateLookup!A:B,2,0)</f>
        <v>PrimePatConfigTestMethod</v>
      </c>
      <c r="D47" t="str">
        <f t="shared" si="11"/>
        <v>ALL_CCF_PATMOD_E_BEGIN_TITO_X_MAX_LFM_REPAIR</v>
      </c>
      <c r="E47" t="s">
        <v>44</v>
      </c>
      <c r="F47" t="s">
        <v>32</v>
      </c>
      <c r="G47" t="s">
        <v>122</v>
      </c>
      <c r="H47" t="s">
        <v>34</v>
      </c>
      <c r="I47" t="s">
        <v>119</v>
      </c>
      <c r="J47" t="s">
        <v>6</v>
      </c>
      <c r="K47" t="s">
        <v>55</v>
      </c>
      <c r="L47" t="s">
        <v>35</v>
      </c>
      <c r="M47" t="s">
        <v>29</v>
      </c>
      <c r="N47" t="s">
        <v>1106</v>
      </c>
      <c r="O47" t="s">
        <v>1103</v>
      </c>
      <c r="P47" t="s">
        <v>373</v>
      </c>
      <c r="Q47">
        <f>VLOOKUP(E47,binningRules!$B$6:$C$9,2,0)</f>
        <v>61</v>
      </c>
      <c r="R47">
        <v>10</v>
      </c>
      <c r="S47">
        <v>92</v>
      </c>
      <c r="T47">
        <v>1</v>
      </c>
      <c r="AC47" t="b">
        <v>0</v>
      </c>
      <c r="AD47">
        <f t="shared" si="10"/>
        <v>2</v>
      </c>
      <c r="AE47">
        <v>1</v>
      </c>
      <c r="AF47">
        <v>1</v>
      </c>
      <c r="AG47">
        <v>1</v>
      </c>
    </row>
    <row r="48" spans="1:41" x14ac:dyDescent="0.25">
      <c r="A48" s="2" t="s">
        <v>26</v>
      </c>
      <c r="B48" s="2" t="s">
        <v>41</v>
      </c>
      <c r="C48" s="2" t="str">
        <f>VLOOKUP(B48,templateLookup!A:B,2,0)</f>
        <v>COMPOSITE</v>
      </c>
    </row>
    <row r="49" spans="1:41" x14ac:dyDescent="0.25">
      <c r="A49" s="3" t="s">
        <v>26</v>
      </c>
      <c r="B49" s="3" t="s">
        <v>27</v>
      </c>
      <c r="C49" s="3" t="str">
        <f>VLOOKUP(B49,templateLookup!A:B,2,0)</f>
        <v>COMPOSITE</v>
      </c>
      <c r="D49" t="s">
        <v>42</v>
      </c>
      <c r="F49" t="s">
        <v>32</v>
      </c>
      <c r="AD49">
        <f t="shared" ref="AD49:AD57" si="15">COUNTA(AF49:AO49)</f>
        <v>2</v>
      </c>
      <c r="AE49">
        <v>1</v>
      </c>
      <c r="AF49">
        <v>1</v>
      </c>
      <c r="AG49">
        <v>1</v>
      </c>
    </row>
    <row r="50" spans="1:41" x14ac:dyDescent="0.25">
      <c r="A50" s="3" t="s">
        <v>26</v>
      </c>
      <c r="B50" s="3" t="s">
        <v>45</v>
      </c>
      <c r="C50" s="3" t="str">
        <f>VLOOKUP(B50,templateLookup!A:B,2,0)</f>
        <v>PrimeMbistVminSearchTestMethod</v>
      </c>
      <c r="D50" t="str">
        <f t="shared" ref="D50:D57" si="16">E50&amp;"_"&amp;F50&amp;"_"&amp;G50&amp;"_"&amp;H50&amp;"_"&amp;A50&amp;"_"&amp;I50&amp;"_"&amp;J50&amp;"_"&amp;K50&amp;"_"&amp;L50&amp;"_"&amp;M50</f>
        <v>SSA_CCF_HRY_E_BEGIN_TITO_CLRSS_MAX_LFM_CBO0_LLC_DAT_POST_REPAIR</v>
      </c>
      <c r="E50" t="s">
        <v>31</v>
      </c>
      <c r="F50" t="s">
        <v>32</v>
      </c>
      <c r="G50" t="s">
        <v>33</v>
      </c>
      <c r="H50" t="s">
        <v>34</v>
      </c>
      <c r="I50" t="s">
        <v>119</v>
      </c>
      <c r="J50" t="s">
        <v>134</v>
      </c>
      <c r="K50" t="s">
        <v>55</v>
      </c>
      <c r="L50" t="s">
        <v>35</v>
      </c>
      <c r="M50" t="s">
        <v>78</v>
      </c>
      <c r="N50" t="s">
        <v>1106</v>
      </c>
      <c r="O50" t="s">
        <v>1103</v>
      </c>
      <c r="P50" t="s">
        <v>373</v>
      </c>
      <c r="Q50">
        <f>VLOOKUP(E50,binningRules!$B$6:$C$9,2,0)</f>
        <v>61</v>
      </c>
      <c r="R50">
        <v>10</v>
      </c>
      <c r="S50">
        <v>100</v>
      </c>
      <c r="T50">
        <v>1</v>
      </c>
      <c r="U50" t="s">
        <v>255</v>
      </c>
      <c r="AA50" t="s">
        <v>476</v>
      </c>
      <c r="AB50" t="s">
        <v>477</v>
      </c>
      <c r="AC50" t="b">
        <v>0</v>
      </c>
      <c r="AD50">
        <f t="shared" si="15"/>
        <v>10</v>
      </c>
      <c r="AE50">
        <v>1</v>
      </c>
      <c r="AF50" t="str">
        <f t="shared" ref="AF50:AF56" si="17">D51</f>
        <v>SSA_CCF_HRY_E_BEGIN_TITO_CLRSS_MAX_LFM_CBO0_LLC_TAG_POST_REPAIR</v>
      </c>
      <c r="AG50" t="str">
        <f t="shared" ref="AG50:AG56" si="18">D51</f>
        <v>SSA_CCF_HRY_E_BEGIN_TITO_CLRSS_MAX_LFM_CBO0_LLC_TAG_POST_REPAIR</v>
      </c>
      <c r="AH50" t="str">
        <f t="shared" ref="AH50:AH56" si="19">D51</f>
        <v>SSA_CCF_HRY_E_BEGIN_TITO_CLRSS_MAX_LFM_CBO0_LLC_TAG_POST_REPAIR</v>
      </c>
      <c r="AI50" t="str">
        <f t="shared" ref="AI50:AI56" si="20">D51</f>
        <v>SSA_CCF_HRY_E_BEGIN_TITO_CLRSS_MAX_LFM_CBO0_LLC_TAG_POST_REPAIR</v>
      </c>
      <c r="AJ50" t="str">
        <f t="shared" ref="AJ50:AJ56" si="21">D51</f>
        <v>SSA_CCF_HRY_E_BEGIN_TITO_CLRSS_MAX_LFM_CBO0_LLC_TAG_POST_REPAIR</v>
      </c>
      <c r="AK50" t="str">
        <f t="shared" ref="AK50:AK56" si="22">D51</f>
        <v>SSA_CCF_HRY_E_BEGIN_TITO_CLRSS_MAX_LFM_CBO0_LLC_TAG_POST_REPAIR</v>
      </c>
      <c r="AL50" t="str">
        <f t="shared" ref="AL50:AL56" si="23">D51</f>
        <v>SSA_CCF_HRY_E_BEGIN_TITO_CLRSS_MAX_LFM_CBO0_LLC_TAG_POST_REPAIR</v>
      </c>
      <c r="AM50" t="str">
        <f t="shared" ref="AM50:AM56" si="24">D51</f>
        <v>SSA_CCF_HRY_E_BEGIN_TITO_CLRSS_MAX_LFM_CBO0_LLC_TAG_POST_REPAIR</v>
      </c>
      <c r="AN50" t="str">
        <f>$D51</f>
        <v>SSA_CCF_HRY_E_BEGIN_TITO_CLRSS_MAX_LFM_CBO0_LLC_TAG_POST_REPAIR</v>
      </c>
      <c r="AO50" t="str">
        <f>$D51</f>
        <v>SSA_CCF_HRY_E_BEGIN_TITO_CLRSS_MAX_LFM_CBO0_LLC_TAG_POST_REPAIR</v>
      </c>
    </row>
    <row r="51" spans="1:41" x14ac:dyDescent="0.25">
      <c r="A51" s="3" t="s">
        <v>26</v>
      </c>
      <c r="B51" s="3" t="s">
        <v>45</v>
      </c>
      <c r="C51" s="3" t="str">
        <f>VLOOKUP(B51,templateLookup!A:B,2,0)</f>
        <v>PrimeMbistVminSearchTestMethod</v>
      </c>
      <c r="D51" t="str">
        <f t="shared" si="16"/>
        <v>SSA_CCF_HRY_E_BEGIN_TITO_CLRSS_MAX_LFM_CBO0_LLC_TAG_POST_REPAIR</v>
      </c>
      <c r="E51" t="s">
        <v>31</v>
      </c>
      <c r="F51" t="s">
        <v>32</v>
      </c>
      <c r="G51" t="s">
        <v>33</v>
      </c>
      <c r="H51" t="s">
        <v>34</v>
      </c>
      <c r="I51" t="s">
        <v>119</v>
      </c>
      <c r="J51" t="s">
        <v>134</v>
      </c>
      <c r="K51" t="s">
        <v>55</v>
      </c>
      <c r="L51" t="s">
        <v>35</v>
      </c>
      <c r="M51" t="s">
        <v>79</v>
      </c>
      <c r="N51" t="s">
        <v>1106</v>
      </c>
      <c r="O51" t="s">
        <v>1103</v>
      </c>
      <c r="P51" t="s">
        <v>373</v>
      </c>
      <c r="Q51">
        <f>VLOOKUP(E51,binningRules!$B$6:$C$9,2,0)</f>
        <v>61</v>
      </c>
      <c r="R51">
        <v>10</v>
      </c>
      <c r="S51">
        <v>101</v>
      </c>
      <c r="T51">
        <v>1</v>
      </c>
      <c r="U51" t="s">
        <v>255</v>
      </c>
      <c r="AA51" t="s">
        <v>476</v>
      </c>
      <c r="AB51" t="s">
        <v>477</v>
      </c>
      <c r="AC51" t="b">
        <v>0</v>
      </c>
      <c r="AD51">
        <f t="shared" si="15"/>
        <v>10</v>
      </c>
      <c r="AE51">
        <v>1</v>
      </c>
      <c r="AF51" t="str">
        <f t="shared" si="17"/>
        <v>SSA_CCF_HRY_E_BEGIN_TITO_CLRSS_MAX_LFM_CBO0_SAR_POST_REPAIR</v>
      </c>
      <c r="AG51" t="str">
        <f t="shared" si="18"/>
        <v>SSA_CCF_HRY_E_BEGIN_TITO_CLRSS_MAX_LFM_CBO0_SAR_POST_REPAIR</v>
      </c>
      <c r="AH51" t="str">
        <f t="shared" si="19"/>
        <v>SSA_CCF_HRY_E_BEGIN_TITO_CLRSS_MAX_LFM_CBO0_SAR_POST_REPAIR</v>
      </c>
      <c r="AI51" t="str">
        <f t="shared" si="20"/>
        <v>SSA_CCF_HRY_E_BEGIN_TITO_CLRSS_MAX_LFM_CBO0_SAR_POST_REPAIR</v>
      </c>
      <c r="AJ51" t="str">
        <f t="shared" si="21"/>
        <v>SSA_CCF_HRY_E_BEGIN_TITO_CLRSS_MAX_LFM_CBO0_SAR_POST_REPAIR</v>
      </c>
      <c r="AK51" t="str">
        <f t="shared" si="22"/>
        <v>SSA_CCF_HRY_E_BEGIN_TITO_CLRSS_MAX_LFM_CBO0_SAR_POST_REPAIR</v>
      </c>
      <c r="AL51" t="str">
        <f t="shared" si="23"/>
        <v>SSA_CCF_HRY_E_BEGIN_TITO_CLRSS_MAX_LFM_CBO0_SAR_POST_REPAIR</v>
      </c>
      <c r="AM51" t="str">
        <f t="shared" si="24"/>
        <v>SSA_CCF_HRY_E_BEGIN_TITO_CLRSS_MAX_LFM_CBO0_SAR_POST_REPAIR</v>
      </c>
      <c r="AN51" t="str">
        <f t="shared" ref="AN51:AN56" si="25">D52</f>
        <v>SSA_CCF_HRY_E_BEGIN_TITO_CLRSS_MAX_LFM_CBO0_SAR_POST_REPAIR</v>
      </c>
      <c r="AO51" t="str">
        <f t="shared" ref="AO51:AO56" si="26">$D52</f>
        <v>SSA_CCF_HRY_E_BEGIN_TITO_CLRSS_MAX_LFM_CBO0_SAR_POST_REPAIR</v>
      </c>
    </row>
    <row r="52" spans="1:41" x14ac:dyDescent="0.25">
      <c r="A52" s="3" t="s">
        <v>26</v>
      </c>
      <c r="B52" s="3" t="s">
        <v>45</v>
      </c>
      <c r="C52" s="3" t="str">
        <f>VLOOKUP(B52,templateLookup!A:B,2,0)</f>
        <v>PrimeMbistVminSearchTestMethod</v>
      </c>
      <c r="D52" t="str">
        <f t="shared" si="16"/>
        <v>SSA_CCF_HRY_E_BEGIN_TITO_CLRSS_MAX_LFM_CBO0_SAR_POST_REPAIR</v>
      </c>
      <c r="E52" t="s">
        <v>31</v>
      </c>
      <c r="F52" t="s">
        <v>32</v>
      </c>
      <c r="G52" t="s">
        <v>33</v>
      </c>
      <c r="H52" t="s">
        <v>34</v>
      </c>
      <c r="I52" t="s">
        <v>119</v>
      </c>
      <c r="J52" t="s">
        <v>134</v>
      </c>
      <c r="K52" t="s">
        <v>55</v>
      </c>
      <c r="L52" t="s">
        <v>35</v>
      </c>
      <c r="M52" t="s">
        <v>84</v>
      </c>
      <c r="N52" t="s">
        <v>1106</v>
      </c>
      <c r="O52" t="s">
        <v>1103</v>
      </c>
      <c r="P52" t="s">
        <v>373</v>
      </c>
      <c r="Q52">
        <f>VLOOKUP(E52,binningRules!$B$6:$C$9,2,0)</f>
        <v>61</v>
      </c>
      <c r="R52">
        <v>10</v>
      </c>
      <c r="S52">
        <v>102</v>
      </c>
      <c r="T52">
        <v>1</v>
      </c>
      <c r="U52" t="s">
        <v>256</v>
      </c>
      <c r="AA52" t="s">
        <v>476</v>
      </c>
      <c r="AB52" t="s">
        <v>477</v>
      </c>
      <c r="AC52" t="b">
        <v>0</v>
      </c>
      <c r="AD52">
        <f t="shared" si="15"/>
        <v>10</v>
      </c>
      <c r="AE52">
        <v>1</v>
      </c>
      <c r="AF52" t="str">
        <f t="shared" si="17"/>
        <v>LSA_CCF_HRY_E_BEGIN_TITO_CLR_MAX_LFM_CBO0_LSA_ALL_POST_REPAIR</v>
      </c>
      <c r="AG52" t="str">
        <f t="shared" si="18"/>
        <v>LSA_CCF_HRY_E_BEGIN_TITO_CLR_MAX_LFM_CBO0_LSA_ALL_POST_REPAIR</v>
      </c>
      <c r="AH52" t="str">
        <f t="shared" si="19"/>
        <v>LSA_CCF_HRY_E_BEGIN_TITO_CLR_MAX_LFM_CBO0_LSA_ALL_POST_REPAIR</v>
      </c>
      <c r="AI52" t="str">
        <f t="shared" si="20"/>
        <v>LSA_CCF_HRY_E_BEGIN_TITO_CLR_MAX_LFM_CBO0_LSA_ALL_POST_REPAIR</v>
      </c>
      <c r="AJ52" t="str">
        <f t="shared" si="21"/>
        <v>LSA_CCF_HRY_E_BEGIN_TITO_CLR_MAX_LFM_CBO0_LSA_ALL_POST_REPAIR</v>
      </c>
      <c r="AK52" t="str">
        <f t="shared" si="22"/>
        <v>LSA_CCF_HRY_E_BEGIN_TITO_CLR_MAX_LFM_CBO0_LSA_ALL_POST_REPAIR</v>
      </c>
      <c r="AL52" t="str">
        <f t="shared" si="23"/>
        <v>LSA_CCF_HRY_E_BEGIN_TITO_CLR_MAX_LFM_CBO0_LSA_ALL_POST_REPAIR</v>
      </c>
      <c r="AM52" t="str">
        <f t="shared" si="24"/>
        <v>LSA_CCF_HRY_E_BEGIN_TITO_CLR_MAX_LFM_CBO0_LSA_ALL_POST_REPAIR</v>
      </c>
      <c r="AN52" t="str">
        <f t="shared" si="25"/>
        <v>LSA_CCF_HRY_E_BEGIN_TITO_CLR_MAX_LFM_CBO0_LSA_ALL_POST_REPAIR</v>
      </c>
      <c r="AO52" t="str">
        <f t="shared" si="26"/>
        <v>LSA_CCF_HRY_E_BEGIN_TITO_CLR_MAX_LFM_CBO0_LSA_ALL_POST_REPAIR</v>
      </c>
    </row>
    <row r="53" spans="1:41" x14ac:dyDescent="0.25">
      <c r="A53" s="3" t="s">
        <v>26</v>
      </c>
      <c r="B53" s="3" t="s">
        <v>45</v>
      </c>
      <c r="C53" s="3" t="str">
        <f>VLOOKUP(B53,templateLookup!A:B,2,0)</f>
        <v>PrimeMbistVminSearchTestMethod</v>
      </c>
      <c r="D53" t="str">
        <f t="shared" si="16"/>
        <v>LSA_CCF_HRY_E_BEGIN_TITO_CLR_MAX_LFM_CBO0_LSA_ALL_POST_REPAIR</v>
      </c>
      <c r="E53" t="s">
        <v>56</v>
      </c>
      <c r="F53" t="s">
        <v>32</v>
      </c>
      <c r="G53" t="s">
        <v>33</v>
      </c>
      <c r="H53" t="s">
        <v>34</v>
      </c>
      <c r="I53" t="s">
        <v>119</v>
      </c>
      <c r="J53" t="s">
        <v>133</v>
      </c>
      <c r="K53" t="s">
        <v>55</v>
      </c>
      <c r="L53" t="s">
        <v>35</v>
      </c>
      <c r="M53" t="s">
        <v>80</v>
      </c>
      <c r="N53" t="s">
        <v>1106</v>
      </c>
      <c r="O53" t="s">
        <v>1103</v>
      </c>
      <c r="P53" t="s">
        <v>373</v>
      </c>
      <c r="Q53">
        <f>VLOOKUP(E53,binningRules!$B$6:$C$9,2,0)</f>
        <v>21</v>
      </c>
      <c r="R53">
        <v>10</v>
      </c>
      <c r="S53">
        <v>103</v>
      </c>
      <c r="T53">
        <v>1</v>
      </c>
      <c r="U53" t="s">
        <v>255</v>
      </c>
      <c r="AA53" t="s">
        <v>476</v>
      </c>
      <c r="AB53" t="s">
        <v>477</v>
      </c>
      <c r="AC53" t="b">
        <v>0</v>
      </c>
      <c r="AD53">
        <f t="shared" si="15"/>
        <v>10</v>
      </c>
      <c r="AE53">
        <v>1</v>
      </c>
      <c r="AF53" t="str">
        <f t="shared" si="17"/>
        <v>SSA_CCF_HRY_E_BEGIN_TITO_CLRSS_MAX_LFM_CBO1_LLC_DAT_POST_REPAIR</v>
      </c>
      <c r="AG53" t="str">
        <f t="shared" si="18"/>
        <v>SSA_CCF_HRY_E_BEGIN_TITO_CLRSS_MAX_LFM_CBO1_LLC_DAT_POST_REPAIR</v>
      </c>
      <c r="AH53" t="str">
        <f t="shared" si="19"/>
        <v>SSA_CCF_HRY_E_BEGIN_TITO_CLRSS_MAX_LFM_CBO1_LLC_DAT_POST_REPAIR</v>
      </c>
      <c r="AI53" t="str">
        <f t="shared" si="20"/>
        <v>SSA_CCF_HRY_E_BEGIN_TITO_CLRSS_MAX_LFM_CBO1_LLC_DAT_POST_REPAIR</v>
      </c>
      <c r="AJ53" t="str">
        <f t="shared" si="21"/>
        <v>SSA_CCF_HRY_E_BEGIN_TITO_CLRSS_MAX_LFM_CBO1_LLC_DAT_POST_REPAIR</v>
      </c>
      <c r="AK53" t="str">
        <f t="shared" si="22"/>
        <v>SSA_CCF_HRY_E_BEGIN_TITO_CLRSS_MAX_LFM_CBO1_LLC_DAT_POST_REPAIR</v>
      </c>
      <c r="AL53" t="str">
        <f t="shared" si="23"/>
        <v>SSA_CCF_HRY_E_BEGIN_TITO_CLRSS_MAX_LFM_CBO1_LLC_DAT_POST_REPAIR</v>
      </c>
      <c r="AM53" t="str">
        <f t="shared" si="24"/>
        <v>SSA_CCF_HRY_E_BEGIN_TITO_CLRSS_MAX_LFM_CBO1_LLC_DAT_POST_REPAIR</v>
      </c>
      <c r="AN53" t="str">
        <f t="shared" si="25"/>
        <v>SSA_CCF_HRY_E_BEGIN_TITO_CLRSS_MAX_LFM_CBO1_LLC_DAT_POST_REPAIR</v>
      </c>
      <c r="AO53" t="str">
        <f t="shared" si="26"/>
        <v>SSA_CCF_HRY_E_BEGIN_TITO_CLRSS_MAX_LFM_CBO1_LLC_DAT_POST_REPAIR</v>
      </c>
    </row>
    <row r="54" spans="1:41" x14ac:dyDescent="0.25">
      <c r="A54" s="3" t="s">
        <v>26</v>
      </c>
      <c r="B54" s="3" t="s">
        <v>45</v>
      </c>
      <c r="C54" s="3" t="str">
        <f>VLOOKUP(B54,templateLookup!A:B,2,0)</f>
        <v>PrimeMbistVminSearchTestMethod</v>
      </c>
      <c r="D54" t="str">
        <f t="shared" si="16"/>
        <v>SSA_CCF_HRY_E_BEGIN_TITO_CLRSS_MAX_LFM_CBO1_LLC_DAT_POST_REPAIR</v>
      </c>
      <c r="E54" t="s">
        <v>31</v>
      </c>
      <c r="F54" t="s">
        <v>32</v>
      </c>
      <c r="G54" t="s">
        <v>33</v>
      </c>
      <c r="H54" t="s">
        <v>34</v>
      </c>
      <c r="I54" t="s">
        <v>119</v>
      </c>
      <c r="J54" t="s">
        <v>134</v>
      </c>
      <c r="K54" t="s">
        <v>55</v>
      </c>
      <c r="L54" t="s">
        <v>35</v>
      </c>
      <c r="M54" t="s">
        <v>81</v>
      </c>
      <c r="N54" t="s">
        <v>1106</v>
      </c>
      <c r="O54" t="s">
        <v>1103</v>
      </c>
      <c r="P54" t="s">
        <v>373</v>
      </c>
      <c r="Q54">
        <f>VLOOKUP(E54,binningRules!$B$6:$C$9,2,0)</f>
        <v>61</v>
      </c>
      <c r="R54">
        <v>10</v>
      </c>
      <c r="S54">
        <v>104</v>
      </c>
      <c r="T54">
        <v>1</v>
      </c>
      <c r="U54" t="s">
        <v>255</v>
      </c>
      <c r="AA54" t="s">
        <v>476</v>
      </c>
      <c r="AB54" t="s">
        <v>477</v>
      </c>
      <c r="AC54" t="b">
        <v>0</v>
      </c>
      <c r="AD54">
        <f t="shared" si="15"/>
        <v>10</v>
      </c>
      <c r="AE54">
        <v>1</v>
      </c>
      <c r="AF54" t="str">
        <f t="shared" si="17"/>
        <v>SSA_CCF_HRY_E_BEGIN_TITO_CLRSS_MAX_LFM_CBO1_LLC_TAG_POST_REPAIR</v>
      </c>
      <c r="AG54" t="str">
        <f t="shared" si="18"/>
        <v>SSA_CCF_HRY_E_BEGIN_TITO_CLRSS_MAX_LFM_CBO1_LLC_TAG_POST_REPAIR</v>
      </c>
      <c r="AH54" t="str">
        <f t="shared" si="19"/>
        <v>SSA_CCF_HRY_E_BEGIN_TITO_CLRSS_MAX_LFM_CBO1_LLC_TAG_POST_REPAIR</v>
      </c>
      <c r="AI54" t="str">
        <f t="shared" si="20"/>
        <v>SSA_CCF_HRY_E_BEGIN_TITO_CLRSS_MAX_LFM_CBO1_LLC_TAG_POST_REPAIR</v>
      </c>
      <c r="AJ54" t="str">
        <f t="shared" si="21"/>
        <v>SSA_CCF_HRY_E_BEGIN_TITO_CLRSS_MAX_LFM_CBO1_LLC_TAG_POST_REPAIR</v>
      </c>
      <c r="AK54" t="str">
        <f t="shared" si="22"/>
        <v>SSA_CCF_HRY_E_BEGIN_TITO_CLRSS_MAX_LFM_CBO1_LLC_TAG_POST_REPAIR</v>
      </c>
      <c r="AL54" t="str">
        <f t="shared" si="23"/>
        <v>SSA_CCF_HRY_E_BEGIN_TITO_CLRSS_MAX_LFM_CBO1_LLC_TAG_POST_REPAIR</v>
      </c>
      <c r="AM54" t="str">
        <f t="shared" si="24"/>
        <v>SSA_CCF_HRY_E_BEGIN_TITO_CLRSS_MAX_LFM_CBO1_LLC_TAG_POST_REPAIR</v>
      </c>
      <c r="AN54" t="str">
        <f t="shared" si="25"/>
        <v>SSA_CCF_HRY_E_BEGIN_TITO_CLRSS_MAX_LFM_CBO1_LLC_TAG_POST_REPAIR</v>
      </c>
      <c r="AO54" t="str">
        <f t="shared" si="26"/>
        <v>SSA_CCF_HRY_E_BEGIN_TITO_CLRSS_MAX_LFM_CBO1_LLC_TAG_POST_REPAIR</v>
      </c>
    </row>
    <row r="55" spans="1:41" x14ac:dyDescent="0.25">
      <c r="A55" s="3" t="s">
        <v>26</v>
      </c>
      <c r="B55" s="3" t="s">
        <v>45</v>
      </c>
      <c r="C55" s="3" t="str">
        <f>VLOOKUP(B55,templateLookup!A:B,2,0)</f>
        <v>PrimeMbistVminSearchTestMethod</v>
      </c>
      <c r="D55" t="str">
        <f t="shared" si="16"/>
        <v>SSA_CCF_HRY_E_BEGIN_TITO_CLRSS_MAX_LFM_CBO1_LLC_TAG_POST_REPAIR</v>
      </c>
      <c r="E55" t="s">
        <v>31</v>
      </c>
      <c r="F55" t="s">
        <v>32</v>
      </c>
      <c r="G55" t="s">
        <v>33</v>
      </c>
      <c r="H55" t="s">
        <v>34</v>
      </c>
      <c r="I55" t="s">
        <v>119</v>
      </c>
      <c r="J55" t="s">
        <v>134</v>
      </c>
      <c r="K55" t="s">
        <v>55</v>
      </c>
      <c r="L55" t="s">
        <v>35</v>
      </c>
      <c r="M55" t="s">
        <v>82</v>
      </c>
      <c r="N55" t="s">
        <v>1106</v>
      </c>
      <c r="O55" t="s">
        <v>1103</v>
      </c>
      <c r="P55" t="s">
        <v>373</v>
      </c>
      <c r="Q55">
        <f>VLOOKUP(E55,binningRules!$B$6:$C$9,2,0)</f>
        <v>61</v>
      </c>
      <c r="R55">
        <v>10</v>
      </c>
      <c r="S55">
        <v>105</v>
      </c>
      <c r="T55">
        <v>1</v>
      </c>
      <c r="U55" t="s">
        <v>255</v>
      </c>
      <c r="AA55" t="s">
        <v>476</v>
      </c>
      <c r="AB55" t="s">
        <v>477</v>
      </c>
      <c r="AC55" t="b">
        <v>0</v>
      </c>
      <c r="AD55">
        <f t="shared" si="15"/>
        <v>10</v>
      </c>
      <c r="AE55">
        <v>1</v>
      </c>
      <c r="AF55" t="str">
        <f t="shared" si="17"/>
        <v>SSA_CCF_HRY_E_BEGIN_TITO_CLRSS_MAX_LFM_CBO1_SAR_POST_REPAIR</v>
      </c>
      <c r="AG55" t="str">
        <f t="shared" si="18"/>
        <v>SSA_CCF_HRY_E_BEGIN_TITO_CLRSS_MAX_LFM_CBO1_SAR_POST_REPAIR</v>
      </c>
      <c r="AH55" t="str">
        <f t="shared" si="19"/>
        <v>SSA_CCF_HRY_E_BEGIN_TITO_CLRSS_MAX_LFM_CBO1_SAR_POST_REPAIR</v>
      </c>
      <c r="AI55" t="str">
        <f t="shared" si="20"/>
        <v>SSA_CCF_HRY_E_BEGIN_TITO_CLRSS_MAX_LFM_CBO1_SAR_POST_REPAIR</v>
      </c>
      <c r="AJ55" t="str">
        <f t="shared" si="21"/>
        <v>SSA_CCF_HRY_E_BEGIN_TITO_CLRSS_MAX_LFM_CBO1_SAR_POST_REPAIR</v>
      </c>
      <c r="AK55" t="str">
        <f t="shared" si="22"/>
        <v>SSA_CCF_HRY_E_BEGIN_TITO_CLRSS_MAX_LFM_CBO1_SAR_POST_REPAIR</v>
      </c>
      <c r="AL55" t="str">
        <f t="shared" si="23"/>
        <v>SSA_CCF_HRY_E_BEGIN_TITO_CLRSS_MAX_LFM_CBO1_SAR_POST_REPAIR</v>
      </c>
      <c r="AM55" t="str">
        <f t="shared" si="24"/>
        <v>SSA_CCF_HRY_E_BEGIN_TITO_CLRSS_MAX_LFM_CBO1_SAR_POST_REPAIR</v>
      </c>
      <c r="AN55" t="str">
        <f t="shared" si="25"/>
        <v>SSA_CCF_HRY_E_BEGIN_TITO_CLRSS_MAX_LFM_CBO1_SAR_POST_REPAIR</v>
      </c>
      <c r="AO55" t="str">
        <f t="shared" si="26"/>
        <v>SSA_CCF_HRY_E_BEGIN_TITO_CLRSS_MAX_LFM_CBO1_SAR_POST_REPAIR</v>
      </c>
    </row>
    <row r="56" spans="1:41" x14ac:dyDescent="0.25">
      <c r="A56" s="3" t="s">
        <v>26</v>
      </c>
      <c r="B56" s="3" t="s">
        <v>45</v>
      </c>
      <c r="C56" s="3" t="str">
        <f>VLOOKUP(B56,templateLookup!A:B,2,0)</f>
        <v>PrimeMbistVminSearchTestMethod</v>
      </c>
      <c r="D56" t="str">
        <f t="shared" si="16"/>
        <v>SSA_CCF_HRY_E_BEGIN_TITO_CLRSS_MAX_LFM_CBO1_SAR_POST_REPAIR</v>
      </c>
      <c r="E56" t="s">
        <v>31</v>
      </c>
      <c r="F56" t="s">
        <v>32</v>
      </c>
      <c r="G56" t="s">
        <v>33</v>
      </c>
      <c r="H56" t="s">
        <v>34</v>
      </c>
      <c r="I56" t="s">
        <v>119</v>
      </c>
      <c r="J56" t="s">
        <v>134</v>
      </c>
      <c r="K56" t="s">
        <v>55</v>
      </c>
      <c r="L56" t="s">
        <v>35</v>
      </c>
      <c r="M56" t="s">
        <v>85</v>
      </c>
      <c r="N56" t="s">
        <v>1106</v>
      </c>
      <c r="O56" t="s">
        <v>1103</v>
      </c>
      <c r="P56" t="s">
        <v>373</v>
      </c>
      <c r="Q56">
        <f>VLOOKUP(E56,binningRules!$B$6:$C$9,2,0)</f>
        <v>61</v>
      </c>
      <c r="R56">
        <v>10</v>
      </c>
      <c r="S56">
        <v>106</v>
      </c>
      <c r="T56">
        <v>1</v>
      </c>
      <c r="U56" t="s">
        <v>256</v>
      </c>
      <c r="AA56" t="s">
        <v>476</v>
      </c>
      <c r="AB56" t="s">
        <v>477</v>
      </c>
      <c r="AC56" t="b">
        <v>0</v>
      </c>
      <c r="AD56">
        <f t="shared" si="15"/>
        <v>10</v>
      </c>
      <c r="AE56">
        <v>1</v>
      </c>
      <c r="AF56" t="str">
        <f t="shared" si="17"/>
        <v>LSA_CCF_HRY_E_BEGIN_TITO_CLR_MAX_LFM_CBO1_LSA_ALL_POST_REPAIR</v>
      </c>
      <c r="AG56" t="str">
        <f t="shared" si="18"/>
        <v>LSA_CCF_HRY_E_BEGIN_TITO_CLR_MAX_LFM_CBO1_LSA_ALL_POST_REPAIR</v>
      </c>
      <c r="AH56" t="str">
        <f t="shared" si="19"/>
        <v>LSA_CCF_HRY_E_BEGIN_TITO_CLR_MAX_LFM_CBO1_LSA_ALL_POST_REPAIR</v>
      </c>
      <c r="AI56" t="str">
        <f t="shared" si="20"/>
        <v>LSA_CCF_HRY_E_BEGIN_TITO_CLR_MAX_LFM_CBO1_LSA_ALL_POST_REPAIR</v>
      </c>
      <c r="AJ56" t="str">
        <f t="shared" si="21"/>
        <v>LSA_CCF_HRY_E_BEGIN_TITO_CLR_MAX_LFM_CBO1_LSA_ALL_POST_REPAIR</v>
      </c>
      <c r="AK56" t="str">
        <f t="shared" si="22"/>
        <v>LSA_CCF_HRY_E_BEGIN_TITO_CLR_MAX_LFM_CBO1_LSA_ALL_POST_REPAIR</v>
      </c>
      <c r="AL56" t="str">
        <f t="shared" si="23"/>
        <v>LSA_CCF_HRY_E_BEGIN_TITO_CLR_MAX_LFM_CBO1_LSA_ALL_POST_REPAIR</v>
      </c>
      <c r="AM56" t="str">
        <f t="shared" si="24"/>
        <v>LSA_CCF_HRY_E_BEGIN_TITO_CLR_MAX_LFM_CBO1_LSA_ALL_POST_REPAIR</v>
      </c>
      <c r="AN56" t="str">
        <f t="shared" si="25"/>
        <v>LSA_CCF_HRY_E_BEGIN_TITO_CLR_MAX_LFM_CBO1_LSA_ALL_POST_REPAIR</v>
      </c>
      <c r="AO56" t="str">
        <f t="shared" si="26"/>
        <v>LSA_CCF_HRY_E_BEGIN_TITO_CLR_MAX_LFM_CBO1_LSA_ALL_POST_REPAIR</v>
      </c>
    </row>
    <row r="57" spans="1:41" x14ac:dyDescent="0.25">
      <c r="A57" s="3" t="s">
        <v>26</v>
      </c>
      <c r="B57" s="3" t="s">
        <v>45</v>
      </c>
      <c r="C57" s="3" t="str">
        <f>VLOOKUP(B57,templateLookup!A:B,2,0)</f>
        <v>PrimeMbistVminSearchTestMethod</v>
      </c>
      <c r="D57" t="str">
        <f t="shared" si="16"/>
        <v>LSA_CCF_HRY_E_BEGIN_TITO_CLR_MAX_LFM_CBO1_LSA_ALL_POST_REPAIR</v>
      </c>
      <c r="E57" t="s">
        <v>56</v>
      </c>
      <c r="F57" t="s">
        <v>32</v>
      </c>
      <c r="G57" t="s">
        <v>33</v>
      </c>
      <c r="H57" t="s">
        <v>34</v>
      </c>
      <c r="I57" t="s">
        <v>119</v>
      </c>
      <c r="J57" t="s">
        <v>133</v>
      </c>
      <c r="K57" t="s">
        <v>55</v>
      </c>
      <c r="L57" t="s">
        <v>35</v>
      </c>
      <c r="M57" t="s">
        <v>83</v>
      </c>
      <c r="N57" t="s">
        <v>1106</v>
      </c>
      <c r="O57" t="s">
        <v>1103</v>
      </c>
      <c r="P57" t="s">
        <v>373</v>
      </c>
      <c r="Q57">
        <f>VLOOKUP(E57,binningRules!$B$6:$C$9,2,0)</f>
        <v>21</v>
      </c>
      <c r="R57">
        <v>10</v>
      </c>
      <c r="S57">
        <v>107</v>
      </c>
      <c r="T57">
        <v>1</v>
      </c>
      <c r="U57" t="s">
        <v>255</v>
      </c>
      <c r="AA57" t="s">
        <v>476</v>
      </c>
      <c r="AB57" t="s">
        <v>477</v>
      </c>
      <c r="AC57" t="b">
        <v>0</v>
      </c>
      <c r="AD57">
        <f t="shared" si="15"/>
        <v>10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</row>
    <row r="58" spans="1:41" x14ac:dyDescent="0.25">
      <c r="A58" s="3" t="s">
        <v>26</v>
      </c>
      <c r="B58" s="3" t="s">
        <v>41</v>
      </c>
      <c r="C58" s="3" t="str">
        <f>VLOOKUP(B58,templateLookup!A:B,2,0)</f>
        <v>COMPOSITE</v>
      </c>
    </row>
    <row r="59" spans="1:41" s="7" customFormat="1" x14ac:dyDescent="0.25">
      <c r="A59" s="7" t="s">
        <v>26</v>
      </c>
      <c r="B59" s="7" t="s">
        <v>41</v>
      </c>
      <c r="C59" s="7" t="str">
        <f>VLOOKUP(B59,templateLookup!A:B,2,0)</f>
        <v>COMPOSITE</v>
      </c>
    </row>
    <row r="60" spans="1:41" s="7" customFormat="1" x14ac:dyDescent="0.25">
      <c r="A60" s="7" t="s">
        <v>47</v>
      </c>
      <c r="B60" s="7" t="s">
        <v>27</v>
      </c>
      <c r="C60" s="7" t="str">
        <f>VLOOKUP(B60,templateLookup!A:B,2,0)</f>
        <v>COMPOSITE</v>
      </c>
      <c r="D60" s="7" t="s">
        <v>47</v>
      </c>
      <c r="F60" t="s">
        <v>32</v>
      </c>
    </row>
    <row r="61" spans="1:41" x14ac:dyDescent="0.25">
      <c r="A61" s="4" t="s">
        <v>47</v>
      </c>
      <c r="B61" s="4" t="s">
        <v>48</v>
      </c>
      <c r="C61" s="4" t="str">
        <f>VLOOKUP(B61,templateLookup!A:B,2,0)</f>
        <v>PrimeVminSearchTestMethod</v>
      </c>
      <c r="D61" t="str">
        <f t="shared" ref="D61:D62" si="27">E61&amp;"_"&amp;F61&amp;"_"&amp;G61&amp;"_"&amp;H61&amp;"_"&amp;A61&amp;"_"&amp;I61&amp;"_"&amp;J61&amp;"_"&amp;K61&amp;"_"&amp;L61&amp;"_"&amp;M61</f>
        <v>ALL_CCF_VMIN_K_PREHVQK_TITO_CLRSS_MIN_LFM_1200_CBO</v>
      </c>
      <c r="E61" t="s">
        <v>44</v>
      </c>
      <c r="F61" t="s">
        <v>32</v>
      </c>
      <c r="G61" t="s">
        <v>49</v>
      </c>
      <c r="H61" t="s">
        <v>50</v>
      </c>
      <c r="I61" t="s">
        <v>119</v>
      </c>
      <c r="J61" t="s">
        <v>134</v>
      </c>
      <c r="K61" t="s">
        <v>54</v>
      </c>
      <c r="L61" t="s">
        <v>35</v>
      </c>
      <c r="M61" t="s">
        <v>401</v>
      </c>
      <c r="N61" t="s">
        <v>1106</v>
      </c>
      <c r="O61" t="s">
        <v>1103</v>
      </c>
      <c r="P61" t="s">
        <v>546</v>
      </c>
      <c r="Q61">
        <f>VLOOKUP(E61,binningRules!$B$6:$C$9,2,0)</f>
        <v>61</v>
      </c>
      <c r="R61">
        <v>11</v>
      </c>
      <c r="S61">
        <v>200</v>
      </c>
      <c r="T61">
        <v>-1</v>
      </c>
      <c r="U61" t="s">
        <v>255</v>
      </c>
      <c r="V61" t="s">
        <v>1109</v>
      </c>
      <c r="W61" t="s">
        <v>1110</v>
      </c>
      <c r="X61">
        <v>2000</v>
      </c>
      <c r="Y61" t="s">
        <v>705</v>
      </c>
      <c r="AC61" t="b">
        <v>0</v>
      </c>
      <c r="AD61">
        <f t="shared" ref="AD61:AD62" si="28">COUNTA(AF61:AO61)</f>
        <v>2</v>
      </c>
      <c r="AE61">
        <v>1</v>
      </c>
      <c r="AF61" t="str">
        <f>$D62</f>
        <v>ALL_CCF_VMIN_K_PREHVQK_TITO_CLR_MIN_LFM_1200_SBO</v>
      </c>
      <c r="AG61" t="str">
        <f>$D62</f>
        <v>ALL_CCF_VMIN_K_PREHVQK_TITO_CLR_MIN_LFM_1200_SBO</v>
      </c>
    </row>
    <row r="62" spans="1:41" x14ac:dyDescent="0.25">
      <c r="A62" s="4" t="s">
        <v>47</v>
      </c>
      <c r="B62" s="4" t="s">
        <v>48</v>
      </c>
      <c r="C62" s="4" t="str">
        <f>VLOOKUP(B62,templateLookup!A:B,2,0)</f>
        <v>PrimeVminSearchTestMethod</v>
      </c>
      <c r="D62" t="str">
        <f t="shared" si="27"/>
        <v>ALL_CCF_VMIN_K_PREHVQK_TITO_CLR_MIN_LFM_1200_SBO</v>
      </c>
      <c r="E62" t="s">
        <v>44</v>
      </c>
      <c r="F62" t="s">
        <v>32</v>
      </c>
      <c r="G62" t="s">
        <v>49</v>
      </c>
      <c r="H62" t="s">
        <v>50</v>
      </c>
      <c r="I62" t="s">
        <v>119</v>
      </c>
      <c r="J62" t="s">
        <v>133</v>
      </c>
      <c r="K62" t="s">
        <v>54</v>
      </c>
      <c r="L62" t="s">
        <v>35</v>
      </c>
      <c r="M62" t="s">
        <v>403</v>
      </c>
      <c r="N62" t="s">
        <v>1106</v>
      </c>
      <c r="O62" t="s">
        <v>1103</v>
      </c>
      <c r="P62" t="s">
        <v>545</v>
      </c>
      <c r="Q62">
        <f>VLOOKUP(E62,binningRules!$B$6:$C$9,2,0)</f>
        <v>61</v>
      </c>
      <c r="R62">
        <v>11</v>
      </c>
      <c r="S62">
        <v>201</v>
      </c>
      <c r="T62">
        <v>-1</v>
      </c>
      <c r="U62" t="s">
        <v>255</v>
      </c>
      <c r="V62" t="s">
        <v>1111</v>
      </c>
      <c r="X62">
        <v>2001</v>
      </c>
      <c r="Y62" t="s">
        <v>705</v>
      </c>
      <c r="AC62" t="b">
        <v>0</v>
      </c>
      <c r="AD62">
        <f t="shared" si="28"/>
        <v>2</v>
      </c>
      <c r="AE62">
        <v>1</v>
      </c>
      <c r="AF62" t="str">
        <f>$D63</f>
        <v>SSA_CCF_VMIN_K_PREHVQK_TITO_CLRSS_MIN_LFM_1200_PMA</v>
      </c>
      <c r="AG62" t="str">
        <f>$D63</f>
        <v>SSA_CCF_VMIN_K_PREHVQK_TITO_CLRSS_MIN_LFM_1200_PMA</v>
      </c>
    </row>
    <row r="63" spans="1:41" x14ac:dyDescent="0.25">
      <c r="A63" s="4" t="s">
        <v>47</v>
      </c>
      <c r="B63" s="4" t="s">
        <v>48</v>
      </c>
      <c r="C63" s="4" t="str">
        <f>VLOOKUP(B63,templateLookup!A:B,2,0)</f>
        <v>PrimeVminSearchTestMethod</v>
      </c>
      <c r="D63" t="str">
        <f>E63&amp;"_"&amp;F63&amp;"_"&amp;G63&amp;"_"&amp;H63&amp;"_"&amp;A63&amp;"_"&amp;I63&amp;"_"&amp;J63&amp;"_"&amp;K63&amp;"_"&amp;L63&amp;"_"&amp;M63</f>
        <v>SSA_CCF_VMIN_K_PREHVQK_TITO_CLRSS_MIN_LFM_1200_PMA</v>
      </c>
      <c r="E63" t="s">
        <v>31</v>
      </c>
      <c r="F63" t="s">
        <v>32</v>
      </c>
      <c r="G63" t="s">
        <v>49</v>
      </c>
      <c r="H63" t="s">
        <v>50</v>
      </c>
      <c r="I63" t="s">
        <v>119</v>
      </c>
      <c r="J63" t="s">
        <v>134</v>
      </c>
      <c r="K63" t="s">
        <v>54</v>
      </c>
      <c r="L63" t="s">
        <v>35</v>
      </c>
      <c r="M63" t="s">
        <v>402</v>
      </c>
      <c r="N63" t="s">
        <v>1106</v>
      </c>
      <c r="O63" t="s">
        <v>1103</v>
      </c>
      <c r="P63" s="7" t="s">
        <v>546</v>
      </c>
      <c r="Q63">
        <f>VLOOKUP(E63,binningRules!$B$6:$C$9,2,0)</f>
        <v>61</v>
      </c>
      <c r="R63">
        <v>11</v>
      </c>
      <c r="S63">
        <v>202</v>
      </c>
      <c r="T63">
        <v>1</v>
      </c>
      <c r="U63" t="s">
        <v>256</v>
      </c>
      <c r="V63" t="s">
        <v>1111</v>
      </c>
      <c r="X63">
        <v>2002</v>
      </c>
      <c r="Y63" t="s">
        <v>705</v>
      </c>
      <c r="AC63" t="b">
        <v>0</v>
      </c>
      <c r="AD63">
        <f>COUNTA(AF63:AO63)</f>
        <v>2</v>
      </c>
      <c r="AE63">
        <v>1</v>
      </c>
      <c r="AF63">
        <v>1</v>
      </c>
      <c r="AG63">
        <v>1</v>
      </c>
    </row>
    <row r="64" spans="1:41" s="7" customFormat="1" x14ac:dyDescent="0.25">
      <c r="A64" s="7" t="s">
        <v>47</v>
      </c>
      <c r="B64" s="7" t="s">
        <v>41</v>
      </c>
      <c r="C64" s="7" t="str">
        <f>VLOOKUP(B64,templateLookup!A:B,2,0)</f>
        <v>COMPOSITE</v>
      </c>
    </row>
    <row r="65" spans="1:35" s="7" customFormat="1" x14ac:dyDescent="0.25">
      <c r="A65" s="7" t="s">
        <v>60</v>
      </c>
      <c r="B65" s="7" t="s">
        <v>27</v>
      </c>
      <c r="C65" s="7" t="str">
        <f>VLOOKUP(B65,templateLookup!A:B,2,0)</f>
        <v>COMPOSITE</v>
      </c>
      <c r="D65" s="7" t="s">
        <v>60</v>
      </c>
      <c r="F65" t="s">
        <v>32</v>
      </c>
    </row>
    <row r="66" spans="1:35" x14ac:dyDescent="0.25">
      <c r="A66" s="6" t="s">
        <v>60</v>
      </c>
      <c r="B66" s="6" t="s">
        <v>61</v>
      </c>
      <c r="C66" s="6" t="str">
        <f>VLOOKUP(B66,templateLookup!A:B,2,0)</f>
        <v>PrimeHvqkTestMethod</v>
      </c>
      <c r="D66" t="str">
        <f>E66&amp;"_"&amp;F66&amp;"_"&amp;G66&amp;"_"&amp;H66&amp;"_"&amp;A66&amp;"_"&amp;I66&amp;"_"&amp;J66&amp;"_"&amp;K66&amp;"_"&amp;L66&amp;"_"&amp;M66</f>
        <v>ALL_CCF_HVQK_K_STRESS_TITO_CLRSS_MAX_LFM_1200_CBO</v>
      </c>
      <c r="E66" t="s">
        <v>44</v>
      </c>
      <c r="F66" t="s">
        <v>32</v>
      </c>
      <c r="G66" t="s">
        <v>120</v>
      </c>
      <c r="H66" t="s">
        <v>50</v>
      </c>
      <c r="I66" t="s">
        <v>119</v>
      </c>
      <c r="J66" t="s">
        <v>134</v>
      </c>
      <c r="K66" t="s">
        <v>55</v>
      </c>
      <c r="L66" t="s">
        <v>35</v>
      </c>
      <c r="M66" t="s">
        <v>401</v>
      </c>
      <c r="N66" t="s">
        <v>1106</v>
      </c>
      <c r="O66" t="s">
        <v>1103</v>
      </c>
      <c r="P66" t="s">
        <v>547</v>
      </c>
      <c r="Q66">
        <v>17</v>
      </c>
      <c r="R66">
        <v>61</v>
      </c>
      <c r="S66">
        <v>300</v>
      </c>
      <c r="T66">
        <v>1</v>
      </c>
      <c r="U66" t="s">
        <v>255</v>
      </c>
      <c r="AC66" t="b">
        <v>0</v>
      </c>
      <c r="AD66">
        <f>COUNTA(AF66:AO66)</f>
        <v>4</v>
      </c>
      <c r="AE66" t="s">
        <v>115</v>
      </c>
      <c r="AF66" t="str">
        <f t="shared" ref="AF66:AI67" si="29">$D67</f>
        <v>ALL_CCF_HVQK_K_STRESS_TITO_CLRSS_MAX_LFM_1200_SBO</v>
      </c>
      <c r="AG66" t="str">
        <f t="shared" si="29"/>
        <v>ALL_CCF_HVQK_K_STRESS_TITO_CLRSS_MAX_LFM_1200_SBO</v>
      </c>
      <c r="AH66" t="str">
        <f t="shared" si="29"/>
        <v>ALL_CCF_HVQK_K_STRESS_TITO_CLRSS_MAX_LFM_1200_SBO</v>
      </c>
      <c r="AI66" t="str">
        <f t="shared" si="29"/>
        <v>ALL_CCF_HVQK_K_STRESS_TITO_CLRSS_MAX_LFM_1200_SBO</v>
      </c>
    </row>
    <row r="67" spans="1:35" x14ac:dyDescent="0.25">
      <c r="A67" s="6" t="s">
        <v>60</v>
      </c>
      <c r="B67" s="6" t="s">
        <v>61</v>
      </c>
      <c r="C67" s="6" t="str">
        <f>VLOOKUP(B67,templateLookup!A:B,2,0)</f>
        <v>PrimeHvqkTestMethod</v>
      </c>
      <c r="D67" t="str">
        <f>E67&amp;"_"&amp;F67&amp;"_"&amp;G67&amp;"_"&amp;H67&amp;"_"&amp;A67&amp;"_"&amp;I67&amp;"_"&amp;J67&amp;"_"&amp;K67&amp;"_"&amp;L67&amp;"_"&amp;M67</f>
        <v>ALL_CCF_HVQK_K_STRESS_TITO_CLRSS_MAX_LFM_1200_SBO</v>
      </c>
      <c r="E67" t="s">
        <v>44</v>
      </c>
      <c r="F67" t="s">
        <v>32</v>
      </c>
      <c r="G67" t="s">
        <v>120</v>
      </c>
      <c r="H67" t="s">
        <v>50</v>
      </c>
      <c r="I67" t="s">
        <v>119</v>
      </c>
      <c r="J67" t="s">
        <v>134</v>
      </c>
      <c r="K67" t="s">
        <v>55</v>
      </c>
      <c r="L67" t="s">
        <v>35</v>
      </c>
      <c r="M67" t="s">
        <v>403</v>
      </c>
      <c r="N67" t="s">
        <v>1106</v>
      </c>
      <c r="O67" t="s">
        <v>1103</v>
      </c>
      <c r="P67" t="s">
        <v>548</v>
      </c>
      <c r="Q67">
        <v>17</v>
      </c>
      <c r="R67">
        <v>61</v>
      </c>
      <c r="S67">
        <v>301</v>
      </c>
      <c r="T67">
        <v>1</v>
      </c>
      <c r="U67" t="s">
        <v>255</v>
      </c>
      <c r="AC67" t="b">
        <v>0</v>
      </c>
      <c r="AD67">
        <f>COUNTA(AF67:AO67)</f>
        <v>4</v>
      </c>
      <c r="AE67" t="s">
        <v>115</v>
      </c>
      <c r="AF67" t="str">
        <f t="shared" si="29"/>
        <v>ALL_CCF_HVQK_K_STRESS_TITO_CLRSS_MAX_LFM_1200_PMA</v>
      </c>
      <c r="AG67" t="str">
        <f t="shared" si="29"/>
        <v>ALL_CCF_HVQK_K_STRESS_TITO_CLRSS_MAX_LFM_1200_PMA</v>
      </c>
      <c r="AH67" t="str">
        <f t="shared" si="29"/>
        <v>ALL_CCF_HVQK_K_STRESS_TITO_CLRSS_MAX_LFM_1200_PMA</v>
      </c>
      <c r="AI67" t="str">
        <f t="shared" si="29"/>
        <v>ALL_CCF_HVQK_K_STRESS_TITO_CLRSS_MAX_LFM_1200_PMA</v>
      </c>
    </row>
    <row r="68" spans="1:35" x14ac:dyDescent="0.25">
      <c r="A68" s="6" t="s">
        <v>60</v>
      </c>
      <c r="B68" s="6" t="s">
        <v>61</v>
      </c>
      <c r="C68" s="6" t="str">
        <f>VLOOKUP(B68,templateLookup!A:B,2,0)</f>
        <v>PrimeHvqkTestMethod</v>
      </c>
      <c r="D68" t="str">
        <f>E68&amp;"_"&amp;F68&amp;"_"&amp;G68&amp;"_"&amp;H68&amp;"_"&amp;A68&amp;"_"&amp;I68&amp;"_"&amp;J68&amp;"_"&amp;K68&amp;"_"&amp;L68&amp;"_"&amp;M68</f>
        <v>ALL_CCF_HVQK_K_STRESS_TITO_CLRSS_MAX_LFM_1200_PMA</v>
      </c>
      <c r="E68" t="s">
        <v>44</v>
      </c>
      <c r="F68" t="s">
        <v>32</v>
      </c>
      <c r="G68" t="s">
        <v>120</v>
      </c>
      <c r="H68" t="s">
        <v>50</v>
      </c>
      <c r="I68" t="s">
        <v>119</v>
      </c>
      <c r="J68" t="s">
        <v>134</v>
      </c>
      <c r="K68" t="s">
        <v>55</v>
      </c>
      <c r="L68" t="s">
        <v>35</v>
      </c>
      <c r="M68" t="s">
        <v>402</v>
      </c>
      <c r="N68" t="s">
        <v>1106</v>
      </c>
      <c r="O68" t="s">
        <v>1103</v>
      </c>
      <c r="P68" s="7" t="s">
        <v>548</v>
      </c>
      <c r="Q68">
        <v>17</v>
      </c>
      <c r="R68">
        <v>61</v>
      </c>
      <c r="S68">
        <v>302</v>
      </c>
      <c r="T68">
        <v>1</v>
      </c>
      <c r="U68" t="s">
        <v>256</v>
      </c>
      <c r="AC68" t="b">
        <v>0</v>
      </c>
      <c r="AD68">
        <f>COUNTA(AF68:AO68)</f>
        <v>4</v>
      </c>
      <c r="AE68" t="s">
        <v>115</v>
      </c>
      <c r="AF68">
        <v>1</v>
      </c>
      <c r="AG68">
        <v>1</v>
      </c>
      <c r="AH68">
        <v>1</v>
      </c>
      <c r="AI68">
        <v>1</v>
      </c>
    </row>
    <row r="69" spans="1:35" s="7" customFormat="1" x14ac:dyDescent="0.25">
      <c r="A69" s="7" t="s">
        <v>60</v>
      </c>
      <c r="B69" s="7" t="s">
        <v>41</v>
      </c>
      <c r="C69" s="7" t="str">
        <f>VLOOKUP(B69,templateLookup!A:B,2,0)</f>
        <v>COMPOSITE</v>
      </c>
    </row>
    <row r="70" spans="1:35" s="7" customFormat="1" x14ac:dyDescent="0.25">
      <c r="A70" s="7" t="s">
        <v>58</v>
      </c>
      <c r="B70" s="7" t="s">
        <v>27</v>
      </c>
      <c r="C70" s="7" t="str">
        <f>VLOOKUP(B70,templateLookup!A:B,2,0)</f>
        <v>COMPOSITE</v>
      </c>
      <c r="D70" s="7" t="s">
        <v>58</v>
      </c>
      <c r="F70" t="s">
        <v>32</v>
      </c>
    </row>
    <row r="71" spans="1:35" x14ac:dyDescent="0.25">
      <c r="A71" s="5" t="s">
        <v>58</v>
      </c>
      <c r="B71" s="5" t="s">
        <v>48</v>
      </c>
      <c r="C71" s="5" t="str">
        <f>VLOOKUP(B71,templateLookup!A:B,2,0)</f>
        <v>PrimeVminSearchTestMethod</v>
      </c>
      <c r="D71" t="str">
        <f t="shared" ref="D71:D72" si="30">E71&amp;"_"&amp;F71&amp;"_"&amp;G71&amp;"_"&amp;H71&amp;"_"&amp;A71&amp;"_"&amp;I71&amp;"_"&amp;J71&amp;"_"&amp;K71&amp;"_"&amp;L71&amp;"_"&amp;M71</f>
        <v>ALL_CCF_VMIN_K_POSTHVQK_TITO_CLRSS_MIN_LFM_1200_CBO</v>
      </c>
      <c r="E71" t="s">
        <v>44</v>
      </c>
      <c r="F71" t="s">
        <v>32</v>
      </c>
      <c r="G71" t="s">
        <v>49</v>
      </c>
      <c r="H71" t="s">
        <v>50</v>
      </c>
      <c r="I71" t="s">
        <v>119</v>
      </c>
      <c r="J71" t="s">
        <v>134</v>
      </c>
      <c r="K71" t="s">
        <v>54</v>
      </c>
      <c r="L71" t="s">
        <v>35</v>
      </c>
      <c r="M71" t="s">
        <v>401</v>
      </c>
      <c r="N71" t="s">
        <v>1106</v>
      </c>
      <c r="O71" t="s">
        <v>1103</v>
      </c>
      <c r="P71" t="s">
        <v>546</v>
      </c>
      <c r="Q71">
        <v>26</v>
      </c>
      <c r="R71">
        <v>61</v>
      </c>
      <c r="S71">
        <v>400</v>
      </c>
      <c r="T71">
        <v>-1</v>
      </c>
      <c r="U71" t="s">
        <v>255</v>
      </c>
      <c r="V71" t="s">
        <v>1109</v>
      </c>
      <c r="W71" t="s">
        <v>1110</v>
      </c>
      <c r="X71">
        <v>2010</v>
      </c>
      <c r="Y71" t="s">
        <v>705</v>
      </c>
      <c r="AC71" t="b">
        <v>0</v>
      </c>
      <c r="AD71">
        <f t="shared" ref="AD71:AD72" si="31">COUNTA(AF71:AO71)</f>
        <v>2</v>
      </c>
      <c r="AE71">
        <v>1</v>
      </c>
      <c r="AF71" t="str">
        <f>$D72</f>
        <v>ALL_CCF_VMIN_K_POSTHVQK_TITO_CLR_MIN_LFM_1200_SBO</v>
      </c>
      <c r="AG71" t="str">
        <f>$D72</f>
        <v>ALL_CCF_VMIN_K_POSTHVQK_TITO_CLR_MIN_LFM_1200_SBO</v>
      </c>
    </row>
    <row r="72" spans="1:35" x14ac:dyDescent="0.25">
      <c r="A72" s="5" t="s">
        <v>58</v>
      </c>
      <c r="B72" s="5" t="s">
        <v>48</v>
      </c>
      <c r="C72" s="5" t="str">
        <f>VLOOKUP(B72,templateLookup!A:B,2,0)</f>
        <v>PrimeVminSearchTestMethod</v>
      </c>
      <c r="D72" t="str">
        <f t="shared" si="30"/>
        <v>ALL_CCF_VMIN_K_POSTHVQK_TITO_CLR_MIN_LFM_1200_SBO</v>
      </c>
      <c r="E72" t="s">
        <v>44</v>
      </c>
      <c r="F72" t="s">
        <v>32</v>
      </c>
      <c r="G72" t="s">
        <v>49</v>
      </c>
      <c r="H72" t="s">
        <v>50</v>
      </c>
      <c r="I72" t="s">
        <v>119</v>
      </c>
      <c r="J72" t="s">
        <v>133</v>
      </c>
      <c r="K72" t="s">
        <v>54</v>
      </c>
      <c r="L72" t="s">
        <v>35</v>
      </c>
      <c r="M72" t="s">
        <v>403</v>
      </c>
      <c r="N72" t="s">
        <v>1106</v>
      </c>
      <c r="O72" t="s">
        <v>1103</v>
      </c>
      <c r="P72" t="s">
        <v>545</v>
      </c>
      <c r="Q72">
        <v>26</v>
      </c>
      <c r="R72">
        <v>21</v>
      </c>
      <c r="S72">
        <v>401</v>
      </c>
      <c r="T72">
        <v>-1</v>
      </c>
      <c r="U72" t="s">
        <v>255</v>
      </c>
      <c r="V72" t="s">
        <v>1111</v>
      </c>
      <c r="X72">
        <v>2011</v>
      </c>
      <c r="Y72" t="s">
        <v>705</v>
      </c>
      <c r="AC72" t="b">
        <v>0</v>
      </c>
      <c r="AD72">
        <f t="shared" si="31"/>
        <v>2</v>
      </c>
      <c r="AE72">
        <v>1</v>
      </c>
      <c r="AF72" t="str">
        <f>$D73</f>
        <v>SSA_CCF_VMIN_K_POSTHVQK_TITO_CLRSS_MIN_LFM_1200_PMA</v>
      </c>
      <c r="AG72" t="str">
        <f>$D73</f>
        <v>SSA_CCF_VMIN_K_POSTHVQK_TITO_CLRSS_MIN_LFM_1200_PMA</v>
      </c>
    </row>
    <row r="73" spans="1:35" x14ac:dyDescent="0.25">
      <c r="A73" s="5" t="s">
        <v>58</v>
      </c>
      <c r="B73" s="5" t="s">
        <v>48</v>
      </c>
      <c r="C73" s="5" t="str">
        <f>VLOOKUP(B73,templateLookup!A:B,2,0)</f>
        <v>PrimeVminSearchTestMethod</v>
      </c>
      <c r="D73" t="str">
        <f>E73&amp;"_"&amp;F73&amp;"_"&amp;G73&amp;"_"&amp;H73&amp;"_"&amp;A73&amp;"_"&amp;I73&amp;"_"&amp;J73&amp;"_"&amp;K73&amp;"_"&amp;L73&amp;"_"&amp;M73</f>
        <v>SSA_CCF_VMIN_K_POSTHVQK_TITO_CLRSS_MIN_LFM_1200_PMA</v>
      </c>
      <c r="E73" t="s">
        <v>31</v>
      </c>
      <c r="F73" t="s">
        <v>32</v>
      </c>
      <c r="G73" t="s">
        <v>49</v>
      </c>
      <c r="H73" t="s">
        <v>50</v>
      </c>
      <c r="I73" t="s">
        <v>119</v>
      </c>
      <c r="J73" t="s">
        <v>134</v>
      </c>
      <c r="K73" t="s">
        <v>54</v>
      </c>
      <c r="L73" t="s">
        <v>35</v>
      </c>
      <c r="M73" t="s">
        <v>402</v>
      </c>
      <c r="N73" t="s">
        <v>1106</v>
      </c>
      <c r="O73" t="s">
        <v>1103</v>
      </c>
      <c r="P73" s="7" t="s">
        <v>546</v>
      </c>
      <c r="Q73">
        <v>26</v>
      </c>
      <c r="R73">
        <v>61</v>
      </c>
      <c r="S73">
        <v>402</v>
      </c>
      <c r="T73">
        <v>1</v>
      </c>
      <c r="U73" t="s">
        <v>256</v>
      </c>
      <c r="V73" t="s">
        <v>1111</v>
      </c>
      <c r="X73">
        <v>2012</v>
      </c>
      <c r="Y73" t="s">
        <v>705</v>
      </c>
      <c r="AC73" t="b">
        <v>0</v>
      </c>
      <c r="AD73">
        <f>COUNTA(AF73:AO73)</f>
        <v>2</v>
      </c>
      <c r="AE73">
        <v>1</v>
      </c>
      <c r="AF73">
        <v>1</v>
      </c>
      <c r="AG73">
        <v>1</v>
      </c>
    </row>
    <row r="74" spans="1:35" s="7" customFormat="1" x14ac:dyDescent="0.25">
      <c r="A74" s="7" t="s">
        <v>58</v>
      </c>
      <c r="B74" s="7" t="s">
        <v>41</v>
      </c>
      <c r="C74" s="7" t="str">
        <f>VLOOKUP(B74,templateLookup!A:B,2,0)</f>
        <v>COMPOSITE</v>
      </c>
    </row>
    <row r="75" spans="1:35" s="7" customFormat="1" x14ac:dyDescent="0.25">
      <c r="A75" s="7" t="s">
        <v>59</v>
      </c>
      <c r="B75" s="7" t="s">
        <v>27</v>
      </c>
      <c r="C75" s="7" t="str">
        <f>VLOOKUP(B75,templateLookup!A:B,2,0)</f>
        <v>COMPOSITE</v>
      </c>
      <c r="D75" s="7" t="s">
        <v>59</v>
      </c>
      <c r="F75" t="s">
        <v>32</v>
      </c>
    </row>
    <row r="76" spans="1:35" x14ac:dyDescent="0.25">
      <c r="A76" s="5" t="s">
        <v>59</v>
      </c>
      <c r="B76" s="5" t="s">
        <v>27</v>
      </c>
      <c r="C76" s="5" t="str">
        <f>VLOOKUP(B76,templateLookup!A:B,2,0)</f>
        <v>COMPOSITE</v>
      </c>
      <c r="D76" t="s">
        <v>62</v>
      </c>
      <c r="F76" t="s">
        <v>32</v>
      </c>
      <c r="AD76">
        <f>COUNTA(AF76:AO76)</f>
        <v>2</v>
      </c>
      <c r="AE76">
        <v>1</v>
      </c>
      <c r="AF76" t="s">
        <v>391</v>
      </c>
      <c r="AG76" t="s">
        <v>391</v>
      </c>
    </row>
    <row r="77" spans="1:35" x14ac:dyDescent="0.25">
      <c r="A77" s="5" t="s">
        <v>59</v>
      </c>
      <c r="B77" s="5" t="s">
        <v>48</v>
      </c>
      <c r="C77" s="5" t="str">
        <f>VLOOKUP(B77,templateLookup!A:B,2,0)</f>
        <v>PrimeVminSearchTestMethod</v>
      </c>
      <c r="D77" t="str">
        <f t="shared" ref="D77:D83" si="32">E77&amp;"_"&amp;F77&amp;"_"&amp;G77&amp;"_"&amp;H77&amp;"_"&amp;A77&amp;"_"&amp;I77&amp;"_"&amp;J77&amp;"_"&amp;K77&amp;"_"&amp;L77&amp;"_"&amp;M77</f>
        <v>ALL_CCF_SB_K_END_TITO_CLRSS_NOM_LFM_1200_CBO</v>
      </c>
      <c r="E77" t="s">
        <v>44</v>
      </c>
      <c r="F77" t="s">
        <v>32</v>
      </c>
      <c r="G77" t="s">
        <v>121</v>
      </c>
      <c r="H77" t="s">
        <v>50</v>
      </c>
      <c r="I77" t="s">
        <v>119</v>
      </c>
      <c r="J77" t="s">
        <v>134</v>
      </c>
      <c r="K77" t="s">
        <v>163</v>
      </c>
      <c r="L77" t="s">
        <v>35</v>
      </c>
      <c r="M77" t="s">
        <v>401</v>
      </c>
      <c r="N77" t="s">
        <v>1106</v>
      </c>
      <c r="O77" t="s">
        <v>1103</v>
      </c>
      <c r="P77" s="7" t="s">
        <v>549</v>
      </c>
      <c r="Q77">
        <f>VLOOKUP(E77,binningRules!$B$6:$C$9,2,0)</f>
        <v>61</v>
      </c>
      <c r="R77">
        <v>12</v>
      </c>
      <c r="S77">
        <v>500</v>
      </c>
      <c r="T77">
        <v>1</v>
      </c>
      <c r="U77" t="s">
        <v>255</v>
      </c>
      <c r="V77" t="s">
        <v>1109</v>
      </c>
      <c r="W77" t="s">
        <v>1110</v>
      </c>
      <c r="X77">
        <v>2020</v>
      </c>
      <c r="Y77" t="s">
        <v>716</v>
      </c>
      <c r="AC77" t="b">
        <v>0</v>
      </c>
      <c r="AD77">
        <f t="shared" ref="AD77:AD83" si="33">COUNTA(AF77:AO77)</f>
        <v>2</v>
      </c>
      <c r="AE77">
        <v>1</v>
      </c>
      <c r="AF77" t="str">
        <f t="shared" ref="AF77:AG83" si="34">$D78</f>
        <v>SSA_CCF_SB_K_END_TITO_CLRSS_NOM_LFM_1200_CBO_SSA_FF</v>
      </c>
      <c r="AG77" t="str">
        <f t="shared" si="34"/>
        <v>SSA_CCF_SB_K_END_TITO_CLRSS_NOM_LFM_1200_CBO_SSA_FF</v>
      </c>
    </row>
    <row r="78" spans="1:35" x14ac:dyDescent="0.25">
      <c r="A78" s="5" t="s">
        <v>59</v>
      </c>
      <c r="B78" s="5" t="s">
        <v>48</v>
      </c>
      <c r="C78" s="5" t="str">
        <f>VLOOKUP(B78,templateLookup!A:B,2,0)</f>
        <v>PrimeVminSearchTestMethod</v>
      </c>
      <c r="D78" t="str">
        <f t="shared" si="32"/>
        <v>SSA_CCF_SB_K_END_TITO_CLRSS_NOM_LFM_1200_CBO_SSA_FF</v>
      </c>
      <c r="E78" t="s">
        <v>31</v>
      </c>
      <c r="F78" t="s">
        <v>32</v>
      </c>
      <c r="G78" t="s">
        <v>121</v>
      </c>
      <c r="H78" t="s">
        <v>50</v>
      </c>
      <c r="I78" t="s">
        <v>119</v>
      </c>
      <c r="J78" t="s">
        <v>134</v>
      </c>
      <c r="K78" t="s">
        <v>163</v>
      </c>
      <c r="L78" t="s">
        <v>35</v>
      </c>
      <c r="M78" t="s">
        <v>544</v>
      </c>
      <c r="N78" t="s">
        <v>1106</v>
      </c>
      <c r="O78" t="s">
        <v>1103</v>
      </c>
      <c r="P78" t="s">
        <v>549</v>
      </c>
      <c r="Q78">
        <f>VLOOKUP(E78,binningRules!$B$6:$C$9,2,0)</f>
        <v>61</v>
      </c>
      <c r="R78">
        <v>12</v>
      </c>
      <c r="S78">
        <v>501</v>
      </c>
      <c r="T78">
        <v>-1</v>
      </c>
      <c r="U78" t="s">
        <v>255</v>
      </c>
      <c r="V78" t="s">
        <v>1111</v>
      </c>
      <c r="X78">
        <v>2021</v>
      </c>
      <c r="Y78" t="s">
        <v>716</v>
      </c>
      <c r="AC78" t="b">
        <v>0</v>
      </c>
      <c r="AD78">
        <f t="shared" si="33"/>
        <v>2</v>
      </c>
      <c r="AE78">
        <v>1</v>
      </c>
      <c r="AF78" t="str">
        <f t="shared" si="34"/>
        <v>LSA_CCF_SB_K_END_TITO_CLR_NOM_LFM_1200_CBO_LSA_FF</v>
      </c>
      <c r="AG78" t="str">
        <f t="shared" si="34"/>
        <v>LSA_CCF_SB_K_END_TITO_CLR_NOM_LFM_1200_CBO_LSA_FF</v>
      </c>
    </row>
    <row r="79" spans="1:35" x14ac:dyDescent="0.25">
      <c r="A79" s="5" t="s">
        <v>59</v>
      </c>
      <c r="B79" s="5" t="s">
        <v>48</v>
      </c>
      <c r="C79" s="5" t="str">
        <f>VLOOKUP(B79,templateLookup!A:B,2,0)</f>
        <v>PrimeVminSearchTestMethod</v>
      </c>
      <c r="D79" t="str">
        <f t="shared" si="32"/>
        <v>LSA_CCF_SB_K_END_TITO_CLR_NOM_LFM_1200_CBO_LSA_FF</v>
      </c>
      <c r="E79" t="s">
        <v>56</v>
      </c>
      <c r="F79" t="s">
        <v>32</v>
      </c>
      <c r="G79" t="s">
        <v>121</v>
      </c>
      <c r="H79" t="s">
        <v>50</v>
      </c>
      <c r="I79" t="s">
        <v>119</v>
      </c>
      <c r="J79" t="s">
        <v>133</v>
      </c>
      <c r="K79" t="s">
        <v>163</v>
      </c>
      <c r="L79" t="s">
        <v>35</v>
      </c>
      <c r="M79" t="s">
        <v>543</v>
      </c>
      <c r="N79" t="s">
        <v>1106</v>
      </c>
      <c r="O79" t="s">
        <v>1103</v>
      </c>
      <c r="P79" t="s">
        <v>550</v>
      </c>
      <c r="Q79">
        <f>VLOOKUP(E79,binningRules!$B$6:$C$9,2,0)</f>
        <v>21</v>
      </c>
      <c r="R79">
        <v>12</v>
      </c>
      <c r="S79">
        <v>502</v>
      </c>
      <c r="T79">
        <v>-1</v>
      </c>
      <c r="U79" t="s">
        <v>255</v>
      </c>
      <c r="V79" t="s">
        <v>1111</v>
      </c>
      <c r="X79">
        <v>2022</v>
      </c>
      <c r="Y79" t="s">
        <v>716</v>
      </c>
      <c r="AC79" t="b">
        <v>0</v>
      </c>
      <c r="AD79">
        <f t="shared" si="33"/>
        <v>2</v>
      </c>
      <c r="AE79">
        <v>1</v>
      </c>
      <c r="AF79" t="str">
        <f t="shared" si="34"/>
        <v>ALL_CCF_SB_K_END_TITO_CLRSS_NOM_LFM_1200_SBO</v>
      </c>
      <c r="AG79" t="str">
        <f t="shared" si="34"/>
        <v>ALL_CCF_SB_K_END_TITO_CLRSS_NOM_LFM_1200_SBO</v>
      </c>
    </row>
    <row r="80" spans="1:35" x14ac:dyDescent="0.25">
      <c r="A80" s="5" t="s">
        <v>59</v>
      </c>
      <c r="B80" s="5" t="s">
        <v>48</v>
      </c>
      <c r="C80" s="5" t="str">
        <f>VLOOKUP(B80,templateLookup!A:B,2,0)</f>
        <v>PrimeVminSearchTestMethod</v>
      </c>
      <c r="D80" t="str">
        <f t="shared" si="32"/>
        <v>ALL_CCF_SB_K_END_TITO_CLRSS_NOM_LFM_1200_SBO</v>
      </c>
      <c r="E80" t="s">
        <v>44</v>
      </c>
      <c r="F80" t="s">
        <v>32</v>
      </c>
      <c r="G80" t="s">
        <v>121</v>
      </c>
      <c r="H80" t="s">
        <v>50</v>
      </c>
      <c r="I80" t="s">
        <v>119</v>
      </c>
      <c r="J80" t="s">
        <v>134</v>
      </c>
      <c r="K80" t="s">
        <v>163</v>
      </c>
      <c r="L80" t="s">
        <v>35</v>
      </c>
      <c r="M80" t="s">
        <v>403</v>
      </c>
      <c r="N80" t="s">
        <v>1106</v>
      </c>
      <c r="O80" t="s">
        <v>1103</v>
      </c>
      <c r="P80" s="7" t="s">
        <v>551</v>
      </c>
      <c r="Q80">
        <f>VLOOKUP(E80,binningRules!$B$6:$C$9,2,0)</f>
        <v>61</v>
      </c>
      <c r="R80">
        <v>12</v>
      </c>
      <c r="S80">
        <v>503</v>
      </c>
      <c r="T80">
        <v>1</v>
      </c>
      <c r="U80" t="s">
        <v>255</v>
      </c>
      <c r="V80" t="s">
        <v>1111</v>
      </c>
      <c r="X80">
        <v>2023</v>
      </c>
      <c r="Y80" t="s">
        <v>716</v>
      </c>
      <c r="AC80" t="b">
        <v>0</v>
      </c>
      <c r="AD80">
        <f t="shared" si="33"/>
        <v>2</v>
      </c>
      <c r="AE80">
        <v>1</v>
      </c>
      <c r="AF80" t="str">
        <f t="shared" si="34"/>
        <v>SSA_CCF_SB_K_END_TITO_CLRSS_NOM_LFM_1200_SBO_SSA_FF</v>
      </c>
      <c r="AG80" t="str">
        <f t="shared" si="34"/>
        <v>SSA_CCF_SB_K_END_TITO_CLRSS_NOM_LFM_1200_SBO_SSA_FF</v>
      </c>
    </row>
    <row r="81" spans="1:33" x14ac:dyDescent="0.25">
      <c r="A81" s="5" t="s">
        <v>59</v>
      </c>
      <c r="B81" s="5" t="s">
        <v>48</v>
      </c>
      <c r="C81" s="5" t="str">
        <f>VLOOKUP(B81,templateLookup!A:B,2,0)</f>
        <v>PrimeVminSearchTestMethod</v>
      </c>
      <c r="D81" t="str">
        <f t="shared" si="32"/>
        <v>SSA_CCF_SB_K_END_TITO_CLRSS_NOM_LFM_1200_SBO_SSA_FF</v>
      </c>
      <c r="E81" t="s">
        <v>31</v>
      </c>
      <c r="F81" t="s">
        <v>32</v>
      </c>
      <c r="G81" t="s">
        <v>121</v>
      </c>
      <c r="H81" t="s">
        <v>50</v>
      </c>
      <c r="I81" t="s">
        <v>119</v>
      </c>
      <c r="J81" t="s">
        <v>134</v>
      </c>
      <c r="K81" t="s">
        <v>163</v>
      </c>
      <c r="L81" t="s">
        <v>35</v>
      </c>
      <c r="M81" t="s">
        <v>540</v>
      </c>
      <c r="N81" t="s">
        <v>1106</v>
      </c>
      <c r="O81" t="s">
        <v>1103</v>
      </c>
      <c r="P81" t="s">
        <v>551</v>
      </c>
      <c r="Q81">
        <f>VLOOKUP(E81,binningRules!$B$6:$C$9,2,0)</f>
        <v>61</v>
      </c>
      <c r="R81">
        <v>12</v>
      </c>
      <c r="S81">
        <v>504</v>
      </c>
      <c r="T81">
        <v>-1</v>
      </c>
      <c r="U81" t="s">
        <v>255</v>
      </c>
      <c r="V81" t="s">
        <v>1111</v>
      </c>
      <c r="X81">
        <v>2024</v>
      </c>
      <c r="Y81" t="s">
        <v>716</v>
      </c>
      <c r="AC81" t="b">
        <v>0</v>
      </c>
      <c r="AD81">
        <f t="shared" si="33"/>
        <v>2</v>
      </c>
      <c r="AE81">
        <v>1</v>
      </c>
      <c r="AF81" t="str">
        <f t="shared" si="34"/>
        <v>LSA_CCF_SB_K_END_TITO_CLR_NOM_LFM_1200_SBO_LSA_FF</v>
      </c>
      <c r="AG81" t="str">
        <f t="shared" si="34"/>
        <v>LSA_CCF_SB_K_END_TITO_CLR_NOM_LFM_1200_SBO_LSA_FF</v>
      </c>
    </row>
    <row r="82" spans="1:33" x14ac:dyDescent="0.25">
      <c r="A82" s="5" t="s">
        <v>59</v>
      </c>
      <c r="B82" s="5" t="s">
        <v>48</v>
      </c>
      <c r="C82" s="5" t="str">
        <f>VLOOKUP(B82,templateLookup!A:B,2,0)</f>
        <v>PrimeVminSearchTestMethod</v>
      </c>
      <c r="D82" t="str">
        <f t="shared" ref="D82" si="35">E82&amp;"_"&amp;F82&amp;"_"&amp;G82&amp;"_"&amp;H82&amp;"_"&amp;A82&amp;"_"&amp;I82&amp;"_"&amp;J82&amp;"_"&amp;K82&amp;"_"&amp;L82&amp;"_"&amp;M82</f>
        <v>LSA_CCF_SB_K_END_TITO_CLR_NOM_LFM_1200_SBO_LSA_FF</v>
      </c>
      <c r="E82" t="s">
        <v>56</v>
      </c>
      <c r="F82" t="s">
        <v>32</v>
      </c>
      <c r="G82" t="s">
        <v>121</v>
      </c>
      <c r="H82" t="s">
        <v>50</v>
      </c>
      <c r="I82" t="s">
        <v>119</v>
      </c>
      <c r="J82" t="s">
        <v>133</v>
      </c>
      <c r="K82" t="s">
        <v>163</v>
      </c>
      <c r="L82" t="s">
        <v>35</v>
      </c>
      <c r="M82" t="s">
        <v>542</v>
      </c>
      <c r="N82" t="s">
        <v>1106</v>
      </c>
      <c r="O82" t="s">
        <v>1103</v>
      </c>
      <c r="P82" t="s">
        <v>552</v>
      </c>
      <c r="Q82">
        <f>VLOOKUP(E82,binningRules!$B$6:$C$9,2,0)</f>
        <v>21</v>
      </c>
      <c r="R82">
        <v>12</v>
      </c>
      <c r="S82">
        <v>505</v>
      </c>
      <c r="T82">
        <v>-1</v>
      </c>
      <c r="U82" t="s">
        <v>255</v>
      </c>
      <c r="V82" t="s">
        <v>1111</v>
      </c>
      <c r="X82">
        <v>2025</v>
      </c>
      <c r="Y82" t="s">
        <v>716</v>
      </c>
      <c r="AC82" t="b">
        <v>0</v>
      </c>
      <c r="AD82">
        <f t="shared" ref="AD82" si="36">COUNTA(AF82:AO82)</f>
        <v>2</v>
      </c>
      <c r="AE82">
        <v>1</v>
      </c>
      <c r="AF82" t="str">
        <f t="shared" si="34"/>
        <v>ROM_CCF_SB_K_END_TITO_CLR_NOM_LFM_1200_SBO_ROM_FF</v>
      </c>
      <c r="AG82" t="str">
        <f t="shared" si="34"/>
        <v>ROM_CCF_SB_K_END_TITO_CLR_NOM_LFM_1200_SBO_ROM_FF</v>
      </c>
    </row>
    <row r="83" spans="1:33" x14ac:dyDescent="0.25">
      <c r="A83" s="5" t="s">
        <v>59</v>
      </c>
      <c r="B83" s="5" t="s">
        <v>48</v>
      </c>
      <c r="C83" s="5" t="str">
        <f>VLOOKUP(B83,templateLookup!A:B,2,0)</f>
        <v>PrimeVminSearchTestMethod</v>
      </c>
      <c r="D83" t="str">
        <f t="shared" si="32"/>
        <v>ROM_CCF_SB_K_END_TITO_CLR_NOM_LFM_1200_SBO_ROM_FF</v>
      </c>
      <c r="E83" t="s">
        <v>57</v>
      </c>
      <c r="F83" t="s">
        <v>32</v>
      </c>
      <c r="G83" t="s">
        <v>121</v>
      </c>
      <c r="H83" t="s">
        <v>50</v>
      </c>
      <c r="I83" t="s">
        <v>119</v>
      </c>
      <c r="J83" t="s">
        <v>133</v>
      </c>
      <c r="K83" t="s">
        <v>163</v>
      </c>
      <c r="L83" t="s">
        <v>35</v>
      </c>
      <c r="M83" t="s">
        <v>541</v>
      </c>
      <c r="N83" t="s">
        <v>1106</v>
      </c>
      <c r="O83" t="s">
        <v>1103</v>
      </c>
      <c r="P83" t="s">
        <v>553</v>
      </c>
      <c r="Q83">
        <f>VLOOKUP(E83,binningRules!$B$6:$C$9,2,0)</f>
        <v>21</v>
      </c>
      <c r="R83">
        <v>12</v>
      </c>
      <c r="S83">
        <v>506</v>
      </c>
      <c r="T83">
        <v>-1</v>
      </c>
      <c r="U83" t="s">
        <v>255</v>
      </c>
      <c r="V83" t="s">
        <v>1111</v>
      </c>
      <c r="X83">
        <v>2026</v>
      </c>
      <c r="Y83" t="s">
        <v>716</v>
      </c>
      <c r="AC83" t="b">
        <v>0</v>
      </c>
      <c r="AD83">
        <f t="shared" si="33"/>
        <v>2</v>
      </c>
      <c r="AE83">
        <v>1</v>
      </c>
      <c r="AF83" t="str">
        <f t="shared" si="34"/>
        <v>SSA_CCF_SB_K_END_TITO_CLRSS_NOM_LFM_1200_PMA</v>
      </c>
      <c r="AG83" t="str">
        <f t="shared" si="34"/>
        <v>SSA_CCF_SB_K_END_TITO_CLRSS_NOM_LFM_1200_PMA</v>
      </c>
    </row>
    <row r="84" spans="1:33" x14ac:dyDescent="0.25">
      <c r="A84" s="5" t="s">
        <v>59</v>
      </c>
      <c r="B84" s="5" t="s">
        <v>48</v>
      </c>
      <c r="C84" s="5" t="str">
        <f>VLOOKUP(B84,templateLookup!A:B,2,0)</f>
        <v>PrimeVminSearchTestMethod</v>
      </c>
      <c r="D84" t="str">
        <f t="shared" ref="D84" si="37">E84&amp;"_"&amp;F84&amp;"_"&amp;G84&amp;"_"&amp;H84&amp;"_"&amp;A84&amp;"_"&amp;I84&amp;"_"&amp;J84&amp;"_"&amp;K84&amp;"_"&amp;L84&amp;"_"&amp;M84</f>
        <v>SSA_CCF_SB_K_END_TITO_CLRSS_NOM_LFM_1200_PMA</v>
      </c>
      <c r="E84" t="s">
        <v>31</v>
      </c>
      <c r="F84" t="s">
        <v>32</v>
      </c>
      <c r="G84" t="s">
        <v>121</v>
      </c>
      <c r="H84" t="s">
        <v>50</v>
      </c>
      <c r="I84" t="s">
        <v>119</v>
      </c>
      <c r="J84" t="s">
        <v>134</v>
      </c>
      <c r="K84" t="s">
        <v>163</v>
      </c>
      <c r="L84" t="s">
        <v>35</v>
      </c>
      <c r="M84" t="s">
        <v>402</v>
      </c>
      <c r="N84" t="s">
        <v>1106</v>
      </c>
      <c r="O84" t="s">
        <v>1103</v>
      </c>
      <c r="P84" s="7" t="s">
        <v>554</v>
      </c>
      <c r="Q84">
        <f>VLOOKUP(E84,binningRules!$B$6:$C$9,2,0)</f>
        <v>61</v>
      </c>
      <c r="R84">
        <v>12</v>
      </c>
      <c r="S84">
        <v>507</v>
      </c>
      <c r="T84">
        <v>1</v>
      </c>
      <c r="U84" t="s">
        <v>256</v>
      </c>
      <c r="V84" t="s">
        <v>1111</v>
      </c>
      <c r="X84">
        <v>2027</v>
      </c>
      <c r="Y84" t="s">
        <v>716</v>
      </c>
      <c r="AC84" t="b">
        <v>0</v>
      </c>
      <c r="AD84">
        <f t="shared" ref="AD84" si="38">COUNTA(AF84:AO84)</f>
        <v>2</v>
      </c>
      <c r="AE84">
        <v>1</v>
      </c>
      <c r="AF84">
        <v>1</v>
      </c>
      <c r="AG84">
        <v>1</v>
      </c>
    </row>
    <row r="85" spans="1:33" x14ac:dyDescent="0.25">
      <c r="A85" s="5" t="s">
        <v>59</v>
      </c>
      <c r="B85" s="5" t="s">
        <v>41</v>
      </c>
      <c r="C85" s="5" t="str">
        <f>VLOOKUP(B85,templateLookup!A:B,2,0)</f>
        <v>COMPOSITE</v>
      </c>
    </row>
    <row r="86" spans="1:33" x14ac:dyDescent="0.25">
      <c r="A86" s="12" t="s">
        <v>59</v>
      </c>
      <c r="B86" s="12" t="s">
        <v>27</v>
      </c>
      <c r="C86" s="12" t="str">
        <f>VLOOKUP(B86,templateLookup!A:B,2,0)</f>
        <v>COMPOSITE</v>
      </c>
      <c r="D86" t="s">
        <v>391</v>
      </c>
      <c r="F86" t="s">
        <v>32</v>
      </c>
      <c r="AD86">
        <f t="shared" ref="AD86:AD90" si="39">COUNTA(AF86:AO86)</f>
        <v>2</v>
      </c>
      <c r="AE86">
        <v>1</v>
      </c>
      <c r="AF86" t="s">
        <v>63</v>
      </c>
      <c r="AG86" t="s">
        <v>63</v>
      </c>
    </row>
    <row r="87" spans="1:33" x14ac:dyDescent="0.25">
      <c r="A87" s="12" t="s">
        <v>59</v>
      </c>
      <c r="B87" s="12" t="s">
        <v>48</v>
      </c>
      <c r="C87" s="12" t="str">
        <f>VLOOKUP(B87,templateLookup!A:B,2,0)</f>
        <v>PrimeVminSearchTestMethod</v>
      </c>
      <c r="D87" t="str">
        <f t="shared" ref="D87:D90" si="40">E87&amp;"_"&amp;F87&amp;"_"&amp;G87&amp;"_"&amp;H87&amp;"_"&amp;A87&amp;"_"&amp;I87&amp;"_"&amp;J87&amp;"_"&amp;K87&amp;"_"&amp;L87&amp;"_"&amp;M87</f>
        <v>SSA_CCF_SB_E_END_TITO_CLRSS_NOM_LFM_1200_CBO_SSA_PMOVI</v>
      </c>
      <c r="E87" t="s">
        <v>31</v>
      </c>
      <c r="F87" t="s">
        <v>32</v>
      </c>
      <c r="G87" t="s">
        <v>121</v>
      </c>
      <c r="H87" t="s">
        <v>34</v>
      </c>
      <c r="I87" t="s">
        <v>119</v>
      </c>
      <c r="J87" t="s">
        <v>134</v>
      </c>
      <c r="K87" t="s">
        <v>163</v>
      </c>
      <c r="L87" t="s">
        <v>35</v>
      </c>
      <c r="M87" t="s">
        <v>559</v>
      </c>
      <c r="N87" t="s">
        <v>1106</v>
      </c>
      <c r="O87" t="s">
        <v>1103</v>
      </c>
      <c r="P87" t="s">
        <v>555</v>
      </c>
      <c r="Q87">
        <f>VLOOKUP(E87,binningRules!$B$6:$C$9,2,0)</f>
        <v>61</v>
      </c>
      <c r="R87">
        <v>12</v>
      </c>
      <c r="S87">
        <v>510</v>
      </c>
      <c r="T87">
        <v>-1</v>
      </c>
      <c r="U87" t="s">
        <v>255</v>
      </c>
      <c r="V87" t="s">
        <v>1111</v>
      </c>
      <c r="X87">
        <v>2040</v>
      </c>
      <c r="Y87" t="s">
        <v>716</v>
      </c>
      <c r="AC87" t="b">
        <v>0</v>
      </c>
      <c r="AD87">
        <f t="shared" si="39"/>
        <v>2</v>
      </c>
      <c r="AE87">
        <v>1</v>
      </c>
      <c r="AF87" t="str">
        <f t="shared" ref="AF87:AF90" si="41">$D88</f>
        <v>LSA_CCF_SB_E_END_TITO_CLR_NOM_LFM_1200_CBO_LSA_PMOVI</v>
      </c>
      <c r="AG87" t="str">
        <f t="shared" ref="AG87:AG90" si="42">$D88</f>
        <v>LSA_CCF_SB_E_END_TITO_CLR_NOM_LFM_1200_CBO_LSA_PMOVI</v>
      </c>
    </row>
    <row r="88" spans="1:33" x14ac:dyDescent="0.25">
      <c r="A88" s="12" t="s">
        <v>59</v>
      </c>
      <c r="B88" s="12" t="s">
        <v>48</v>
      </c>
      <c r="C88" s="12" t="str">
        <f>VLOOKUP(B88,templateLookup!A:B,2,0)</f>
        <v>PrimeVminSearchTestMethod</v>
      </c>
      <c r="D88" t="str">
        <f t="shared" ref="D88:D89" si="43">E88&amp;"_"&amp;F88&amp;"_"&amp;G88&amp;"_"&amp;H88&amp;"_"&amp;A88&amp;"_"&amp;I88&amp;"_"&amp;J88&amp;"_"&amp;K88&amp;"_"&amp;L88&amp;"_"&amp;M88</f>
        <v>LSA_CCF_SB_E_END_TITO_CLR_NOM_LFM_1200_CBO_LSA_PMOVI</v>
      </c>
      <c r="E88" t="s">
        <v>56</v>
      </c>
      <c r="F88" t="s">
        <v>32</v>
      </c>
      <c r="G88" t="s">
        <v>121</v>
      </c>
      <c r="H88" t="s">
        <v>34</v>
      </c>
      <c r="I88" t="s">
        <v>119</v>
      </c>
      <c r="J88" t="s">
        <v>133</v>
      </c>
      <c r="K88" t="s">
        <v>163</v>
      </c>
      <c r="L88" t="s">
        <v>35</v>
      </c>
      <c r="M88" t="s">
        <v>560</v>
      </c>
      <c r="N88" t="s">
        <v>1106</v>
      </c>
      <c r="O88" t="s">
        <v>1103</v>
      </c>
      <c r="P88" t="s">
        <v>556</v>
      </c>
      <c r="Q88">
        <f>VLOOKUP(E88,binningRules!$B$6:$C$9,2,0)</f>
        <v>21</v>
      </c>
      <c r="R88">
        <v>12</v>
      </c>
      <c r="S88">
        <v>511</v>
      </c>
      <c r="T88">
        <v>-1</v>
      </c>
      <c r="U88" t="s">
        <v>255</v>
      </c>
      <c r="V88" t="s">
        <v>1111</v>
      </c>
      <c r="X88">
        <v>2041</v>
      </c>
      <c r="Y88" t="s">
        <v>716</v>
      </c>
      <c r="AC88" t="b">
        <v>0</v>
      </c>
      <c r="AD88">
        <f t="shared" ref="AD88:AD89" si="44">COUNTA(AF88:AO88)</f>
        <v>2</v>
      </c>
      <c r="AE88">
        <v>1</v>
      </c>
      <c r="AF88" t="str">
        <f t="shared" si="41"/>
        <v>SSA_CCF_SB_E_END_TITO_CLRSS_NOM_LFM_1200_SBO_SSA_PMOVI</v>
      </c>
      <c r="AG88" t="str">
        <f t="shared" si="42"/>
        <v>SSA_CCF_SB_E_END_TITO_CLRSS_NOM_LFM_1200_SBO_SSA_PMOVI</v>
      </c>
    </row>
    <row r="89" spans="1:33" x14ac:dyDescent="0.25">
      <c r="A89" s="12" t="s">
        <v>59</v>
      </c>
      <c r="B89" s="12" t="s">
        <v>48</v>
      </c>
      <c r="C89" s="12" t="str">
        <f>VLOOKUP(B89,templateLookup!A:B,2,0)</f>
        <v>PrimeVminSearchTestMethod</v>
      </c>
      <c r="D89" t="str">
        <f t="shared" si="43"/>
        <v>SSA_CCF_SB_E_END_TITO_CLRSS_NOM_LFM_1200_SBO_SSA_PMOVI</v>
      </c>
      <c r="E89" t="s">
        <v>31</v>
      </c>
      <c r="F89" t="s">
        <v>32</v>
      </c>
      <c r="G89" t="s">
        <v>121</v>
      </c>
      <c r="H89" t="s">
        <v>34</v>
      </c>
      <c r="I89" t="s">
        <v>119</v>
      </c>
      <c r="J89" t="s">
        <v>134</v>
      </c>
      <c r="K89" t="s">
        <v>163</v>
      </c>
      <c r="L89" t="s">
        <v>35</v>
      </c>
      <c r="M89" t="s">
        <v>563</v>
      </c>
      <c r="N89" t="s">
        <v>1106</v>
      </c>
      <c r="O89" t="s">
        <v>1103</v>
      </c>
      <c r="P89" t="s">
        <v>557</v>
      </c>
      <c r="Q89">
        <f>VLOOKUP(E89,binningRules!$B$6:$C$9,2,0)</f>
        <v>61</v>
      </c>
      <c r="R89">
        <v>12</v>
      </c>
      <c r="S89">
        <v>512</v>
      </c>
      <c r="T89">
        <v>-1</v>
      </c>
      <c r="U89" t="s">
        <v>255</v>
      </c>
      <c r="V89" t="s">
        <v>1111</v>
      </c>
      <c r="X89">
        <v>2042</v>
      </c>
      <c r="Y89" t="s">
        <v>716</v>
      </c>
      <c r="AC89" t="b">
        <v>0</v>
      </c>
      <c r="AD89">
        <f t="shared" si="44"/>
        <v>2</v>
      </c>
      <c r="AE89">
        <v>1</v>
      </c>
      <c r="AF89" t="str">
        <f t="shared" si="41"/>
        <v>LSA_CCF_SB_E_END_TITO_CLR_NOM_LFM_1200_SBO_LSA_PMOVI</v>
      </c>
      <c r="AG89" t="str">
        <f t="shared" si="42"/>
        <v>LSA_CCF_SB_E_END_TITO_CLR_NOM_LFM_1200_SBO_LSA_PMOVI</v>
      </c>
    </row>
    <row r="90" spans="1:33" x14ac:dyDescent="0.25">
      <c r="A90" s="12" t="s">
        <v>59</v>
      </c>
      <c r="B90" s="12" t="s">
        <v>48</v>
      </c>
      <c r="C90" s="12" t="str">
        <f>VLOOKUP(B90,templateLookup!A:B,2,0)</f>
        <v>PrimeVminSearchTestMethod</v>
      </c>
      <c r="D90" t="str">
        <f t="shared" si="40"/>
        <v>LSA_CCF_SB_E_END_TITO_CLR_NOM_LFM_1200_SBO_LSA_PMOVI</v>
      </c>
      <c r="E90" t="s">
        <v>56</v>
      </c>
      <c r="F90" t="s">
        <v>32</v>
      </c>
      <c r="G90" t="s">
        <v>121</v>
      </c>
      <c r="H90" t="s">
        <v>34</v>
      </c>
      <c r="I90" t="s">
        <v>119</v>
      </c>
      <c r="J90" t="s">
        <v>133</v>
      </c>
      <c r="K90" t="s">
        <v>163</v>
      </c>
      <c r="L90" t="s">
        <v>35</v>
      </c>
      <c r="M90" t="s">
        <v>561</v>
      </c>
      <c r="N90" t="s">
        <v>1106</v>
      </c>
      <c r="O90" t="s">
        <v>1103</v>
      </c>
      <c r="P90" t="s">
        <v>558</v>
      </c>
      <c r="Q90">
        <f>VLOOKUP(E90,binningRules!$B$6:$C$9,2,0)</f>
        <v>21</v>
      </c>
      <c r="R90">
        <v>12</v>
      </c>
      <c r="S90">
        <v>513</v>
      </c>
      <c r="T90">
        <v>-1</v>
      </c>
      <c r="U90" t="s">
        <v>255</v>
      </c>
      <c r="V90" t="s">
        <v>1111</v>
      </c>
      <c r="X90">
        <v>2043</v>
      </c>
      <c r="Y90" t="s">
        <v>716</v>
      </c>
      <c r="AC90" t="b">
        <v>0</v>
      </c>
      <c r="AD90">
        <f t="shared" si="39"/>
        <v>2</v>
      </c>
      <c r="AE90">
        <v>1</v>
      </c>
      <c r="AF90" t="str">
        <f t="shared" si="41"/>
        <v>SSA_CCF_SB_E_END_TITO_CLRSS_NOM_LFM_1200_PMA_PMOVI</v>
      </c>
      <c r="AG90" t="str">
        <f t="shared" si="42"/>
        <v>SSA_CCF_SB_E_END_TITO_CLRSS_NOM_LFM_1200_PMA_PMOVI</v>
      </c>
    </row>
    <row r="91" spans="1:33" x14ac:dyDescent="0.25">
      <c r="A91" s="12" t="s">
        <v>59</v>
      </c>
      <c r="B91" s="12" t="s">
        <v>48</v>
      </c>
      <c r="C91" s="12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SSA_CCF_SB_E_END_TITO_CLRSS_NOM_LFM_1200_PMA_PMOVI</v>
      </c>
      <c r="E91" t="s">
        <v>31</v>
      </c>
      <c r="F91" t="s">
        <v>32</v>
      </c>
      <c r="G91" t="s">
        <v>121</v>
      </c>
      <c r="H91" t="s">
        <v>34</v>
      </c>
      <c r="I91" t="s">
        <v>119</v>
      </c>
      <c r="J91" t="s">
        <v>134</v>
      </c>
      <c r="K91" t="s">
        <v>163</v>
      </c>
      <c r="L91" t="s">
        <v>35</v>
      </c>
      <c r="M91" t="s">
        <v>562</v>
      </c>
      <c r="N91" t="s">
        <v>1106</v>
      </c>
      <c r="O91" t="s">
        <v>1103</v>
      </c>
      <c r="P91" s="7" t="s">
        <v>557</v>
      </c>
      <c r="Q91">
        <f>VLOOKUP(E91,binningRules!$B$6:$C$9,2,0)</f>
        <v>61</v>
      </c>
      <c r="R91">
        <v>12</v>
      </c>
      <c r="S91">
        <v>514</v>
      </c>
      <c r="T91">
        <v>1</v>
      </c>
      <c r="U91" t="s">
        <v>256</v>
      </c>
      <c r="V91" t="s">
        <v>1111</v>
      </c>
      <c r="X91">
        <v>2044</v>
      </c>
      <c r="Y91" t="s">
        <v>716</v>
      </c>
      <c r="AC91" t="b">
        <v>0</v>
      </c>
      <c r="AD91">
        <f>COUNTA(AF91:AO91)</f>
        <v>2</v>
      </c>
      <c r="AE91">
        <v>1</v>
      </c>
      <c r="AF91">
        <v>1</v>
      </c>
      <c r="AG91">
        <v>1</v>
      </c>
    </row>
    <row r="92" spans="1:33" x14ac:dyDescent="0.25">
      <c r="A92" s="12" t="s">
        <v>59</v>
      </c>
      <c r="B92" s="12" t="s">
        <v>41</v>
      </c>
      <c r="C92" s="12" t="str">
        <f>VLOOKUP(B92,templateLookup!A:B,2,0)</f>
        <v>COMPOSITE</v>
      </c>
    </row>
    <row r="93" spans="1:33" x14ac:dyDescent="0.25">
      <c r="A93" s="8" t="s">
        <v>59</v>
      </c>
      <c r="B93" s="8" t="s">
        <v>27</v>
      </c>
      <c r="C93" s="8" t="str">
        <f>VLOOKUP(B93,templateLookup!A:B,2,0)</f>
        <v>COMPOSITE</v>
      </c>
      <c r="D93" t="s">
        <v>63</v>
      </c>
      <c r="F93" t="s">
        <v>32</v>
      </c>
      <c r="AD93">
        <f>COUNTA(AF93:AO93)</f>
        <v>2</v>
      </c>
      <c r="AE93">
        <v>1</v>
      </c>
      <c r="AF93">
        <v>1</v>
      </c>
      <c r="AG93">
        <v>1</v>
      </c>
    </row>
    <row r="94" spans="1:33" x14ac:dyDescent="0.25">
      <c r="A94" s="8" t="s">
        <v>59</v>
      </c>
      <c r="B94" s="8" t="s">
        <v>48</v>
      </c>
      <c r="C94" s="8" t="str">
        <f>VLOOKUP(B94,templateLookup!A:B,2,0)</f>
        <v>PrimeVminSearchTestMethod</v>
      </c>
      <c r="D94" t="str">
        <f t="shared" ref="D94:D101" si="45">E94&amp;"_"&amp;F94&amp;"_"&amp;G94&amp;"_"&amp;H94&amp;"_"&amp;A94&amp;"_"&amp;I94&amp;"_"&amp;J94&amp;"_"&amp;K94&amp;"_"&amp;L94&amp;"_"&amp;M94</f>
        <v>ALL_CCF_VMAX_K_END_TITO_CLRSS_NOM_LFM_1200_CBO_F1</v>
      </c>
      <c r="E94" t="s">
        <v>44</v>
      </c>
      <c r="F94" t="s">
        <v>32</v>
      </c>
      <c r="G94" t="s">
        <v>63</v>
      </c>
      <c r="H94" t="s">
        <v>50</v>
      </c>
      <c r="I94" t="s">
        <v>119</v>
      </c>
      <c r="J94" t="s">
        <v>134</v>
      </c>
      <c r="K94" t="s">
        <v>163</v>
      </c>
      <c r="L94" t="s">
        <v>35</v>
      </c>
      <c r="M94" t="s">
        <v>564</v>
      </c>
      <c r="N94" t="s">
        <v>1106</v>
      </c>
      <c r="O94" t="s">
        <v>1103</v>
      </c>
      <c r="P94" s="7" t="s">
        <v>555</v>
      </c>
      <c r="Q94">
        <f>VLOOKUP(E94,binningRules!$B$6:$C$9,2,0)</f>
        <v>61</v>
      </c>
      <c r="R94">
        <v>12</v>
      </c>
      <c r="S94">
        <v>520</v>
      </c>
      <c r="T94">
        <v>1</v>
      </c>
      <c r="U94" t="s">
        <v>255</v>
      </c>
      <c r="V94" t="s">
        <v>1111</v>
      </c>
      <c r="X94">
        <v>2060</v>
      </c>
      <c r="Y94" t="s">
        <v>716</v>
      </c>
      <c r="AC94" t="b">
        <v>0</v>
      </c>
      <c r="AD94">
        <f t="shared" ref="AD94:AD101" si="46">COUNTA(AF94:AO94)</f>
        <v>2</v>
      </c>
      <c r="AE94">
        <v>1</v>
      </c>
      <c r="AF94" t="str">
        <f t="shared" ref="AF94:AF108" si="47">$D95</f>
        <v>SSA_CCF_VMAX_K_END_TITO_CLRSS_NOM_LFM_1200_CBO_SSA_FF_F1</v>
      </c>
      <c r="AG94" t="str">
        <f t="shared" ref="AG94:AG108" si="48">$D95</f>
        <v>SSA_CCF_VMAX_K_END_TITO_CLRSS_NOM_LFM_1200_CBO_SSA_FF_F1</v>
      </c>
    </row>
    <row r="95" spans="1:33" x14ac:dyDescent="0.25">
      <c r="A95" s="8" t="s">
        <v>59</v>
      </c>
      <c r="B95" s="8" t="s">
        <v>48</v>
      </c>
      <c r="C95" s="8" t="str">
        <f>VLOOKUP(B95,templateLookup!A:B,2,0)</f>
        <v>PrimeVminSearchTestMethod</v>
      </c>
      <c r="D95" t="str">
        <f t="shared" si="45"/>
        <v>SSA_CCF_VMAX_K_END_TITO_CLRSS_NOM_LFM_1200_CBO_SSA_FF_F1</v>
      </c>
      <c r="E95" t="s">
        <v>31</v>
      </c>
      <c r="F95" t="s">
        <v>32</v>
      </c>
      <c r="G95" t="s">
        <v>63</v>
      </c>
      <c r="H95" t="s">
        <v>50</v>
      </c>
      <c r="I95" t="s">
        <v>119</v>
      </c>
      <c r="J95" t="s">
        <v>134</v>
      </c>
      <c r="K95" t="s">
        <v>163</v>
      </c>
      <c r="L95" t="s">
        <v>35</v>
      </c>
      <c r="M95" t="s">
        <v>565</v>
      </c>
      <c r="N95" t="s">
        <v>1106</v>
      </c>
      <c r="O95" t="s">
        <v>1103</v>
      </c>
      <c r="P95" t="s">
        <v>555</v>
      </c>
      <c r="Q95">
        <f>VLOOKUP(E95,binningRules!$B$6:$C$9,2,0)</f>
        <v>61</v>
      </c>
      <c r="R95">
        <v>12</v>
      </c>
      <c r="S95">
        <v>521</v>
      </c>
      <c r="T95">
        <v>-1</v>
      </c>
      <c r="U95" t="s">
        <v>255</v>
      </c>
      <c r="V95" t="s">
        <v>1111</v>
      </c>
      <c r="X95">
        <v>2061</v>
      </c>
      <c r="Y95" t="s">
        <v>716</v>
      </c>
      <c r="AC95" t="b">
        <v>0</v>
      </c>
      <c r="AD95">
        <f t="shared" si="46"/>
        <v>2</v>
      </c>
      <c r="AE95">
        <v>1</v>
      </c>
      <c r="AF95" t="str">
        <f t="shared" si="47"/>
        <v>LSA_CCF_VMAX_K_END_TITO_CLR_NOM_LFM_1200_CBO_LSA_FF_F1</v>
      </c>
      <c r="AG95" t="str">
        <f t="shared" si="48"/>
        <v>LSA_CCF_VMAX_K_END_TITO_CLR_NOM_LFM_1200_CBO_LSA_FF_F1</v>
      </c>
    </row>
    <row r="96" spans="1:33" x14ac:dyDescent="0.25">
      <c r="A96" s="8" t="s">
        <v>59</v>
      </c>
      <c r="B96" s="8" t="s">
        <v>48</v>
      </c>
      <c r="C96" s="8" t="str">
        <f>VLOOKUP(B96,templateLookup!A:B,2,0)</f>
        <v>PrimeVminSearchTestMethod</v>
      </c>
      <c r="D96" t="str">
        <f t="shared" si="45"/>
        <v>LSA_CCF_VMAX_K_END_TITO_CLR_NOM_LFM_1200_CBO_LSA_FF_F1</v>
      </c>
      <c r="E96" t="s">
        <v>56</v>
      </c>
      <c r="F96" t="s">
        <v>32</v>
      </c>
      <c r="G96" t="s">
        <v>63</v>
      </c>
      <c r="H96" t="s">
        <v>50</v>
      </c>
      <c r="I96" t="s">
        <v>119</v>
      </c>
      <c r="J96" t="s">
        <v>133</v>
      </c>
      <c r="K96" t="s">
        <v>163</v>
      </c>
      <c r="L96" t="s">
        <v>35</v>
      </c>
      <c r="M96" t="s">
        <v>566</v>
      </c>
      <c r="N96" t="s">
        <v>1106</v>
      </c>
      <c r="O96" t="s">
        <v>1103</v>
      </c>
      <c r="P96" t="s">
        <v>556</v>
      </c>
      <c r="Q96">
        <f>VLOOKUP(E96,binningRules!$B$6:$C$9,2,0)</f>
        <v>21</v>
      </c>
      <c r="R96">
        <v>12</v>
      </c>
      <c r="S96">
        <v>522</v>
      </c>
      <c r="T96">
        <v>-1</v>
      </c>
      <c r="U96" t="s">
        <v>255</v>
      </c>
      <c r="V96" t="s">
        <v>1111</v>
      </c>
      <c r="X96">
        <v>2062</v>
      </c>
      <c r="Y96" t="s">
        <v>716</v>
      </c>
      <c r="AC96" t="b">
        <v>0</v>
      </c>
      <c r="AD96">
        <f t="shared" si="46"/>
        <v>2</v>
      </c>
      <c r="AE96">
        <v>1</v>
      </c>
      <c r="AF96" t="str">
        <f t="shared" si="47"/>
        <v>ALL_CCF_VMAX_K_END_TITO_CLRSS_NOM_LFM_1200_SBO_F1</v>
      </c>
      <c r="AG96" t="str">
        <f t="shared" si="48"/>
        <v>ALL_CCF_VMAX_K_END_TITO_CLRSS_NOM_LFM_1200_SBO_F1</v>
      </c>
    </row>
    <row r="97" spans="1:33" x14ac:dyDescent="0.25">
      <c r="A97" s="8" t="s">
        <v>59</v>
      </c>
      <c r="B97" s="8" t="s">
        <v>48</v>
      </c>
      <c r="C97" s="8" t="str">
        <f>VLOOKUP(B97,templateLookup!A:B,2,0)</f>
        <v>PrimeVminSearchTestMethod</v>
      </c>
      <c r="D97" t="str">
        <f t="shared" si="45"/>
        <v>ALL_CCF_VMAX_K_END_TITO_CLRSS_NOM_LFM_1200_SBO_F1</v>
      </c>
      <c r="E97" t="s">
        <v>44</v>
      </c>
      <c r="F97" t="s">
        <v>32</v>
      </c>
      <c r="G97" t="s">
        <v>63</v>
      </c>
      <c r="H97" t="s">
        <v>50</v>
      </c>
      <c r="I97" t="s">
        <v>119</v>
      </c>
      <c r="J97" t="s">
        <v>134</v>
      </c>
      <c r="K97" t="s">
        <v>163</v>
      </c>
      <c r="L97" t="s">
        <v>35</v>
      </c>
      <c r="M97" t="s">
        <v>567</v>
      </c>
      <c r="N97" t="s">
        <v>1106</v>
      </c>
      <c r="O97" t="s">
        <v>1103</v>
      </c>
      <c r="P97" s="7" t="s">
        <v>557</v>
      </c>
      <c r="Q97">
        <f>VLOOKUP(E97,binningRules!$B$6:$C$9,2,0)</f>
        <v>61</v>
      </c>
      <c r="R97">
        <v>12</v>
      </c>
      <c r="S97">
        <v>523</v>
      </c>
      <c r="T97">
        <v>1</v>
      </c>
      <c r="U97" t="s">
        <v>255</v>
      </c>
      <c r="V97" t="s">
        <v>1111</v>
      </c>
      <c r="X97">
        <v>2063</v>
      </c>
      <c r="Y97" t="s">
        <v>716</v>
      </c>
      <c r="AC97" t="b">
        <v>0</v>
      </c>
      <c r="AD97">
        <f t="shared" si="46"/>
        <v>2</v>
      </c>
      <c r="AE97">
        <v>1</v>
      </c>
      <c r="AF97" t="str">
        <f t="shared" si="47"/>
        <v>SSA_CCF_VMAX_K_END_TITO_CLRSS_NOM_LFM_1200_SBO_SSA_FF_F1</v>
      </c>
      <c r="AG97" t="str">
        <f t="shared" si="48"/>
        <v>SSA_CCF_VMAX_K_END_TITO_CLRSS_NOM_LFM_1200_SBO_SSA_FF_F1</v>
      </c>
    </row>
    <row r="98" spans="1:33" x14ac:dyDescent="0.25">
      <c r="A98" s="8" t="s">
        <v>59</v>
      </c>
      <c r="B98" s="8" t="s">
        <v>48</v>
      </c>
      <c r="C98" s="8" t="str">
        <f>VLOOKUP(B98,templateLookup!A:B,2,0)</f>
        <v>PrimeVminSearchTestMethod</v>
      </c>
      <c r="D98" t="str">
        <f t="shared" si="45"/>
        <v>SSA_CCF_VMAX_K_END_TITO_CLRSS_NOM_LFM_1200_SBO_SSA_FF_F1</v>
      </c>
      <c r="E98" t="s">
        <v>31</v>
      </c>
      <c r="F98" t="s">
        <v>32</v>
      </c>
      <c r="G98" t="s">
        <v>63</v>
      </c>
      <c r="H98" t="s">
        <v>50</v>
      </c>
      <c r="I98" t="s">
        <v>119</v>
      </c>
      <c r="J98" t="s">
        <v>134</v>
      </c>
      <c r="K98" t="s">
        <v>163</v>
      </c>
      <c r="L98" t="s">
        <v>35</v>
      </c>
      <c r="M98" t="s">
        <v>568</v>
      </c>
      <c r="N98" t="s">
        <v>1106</v>
      </c>
      <c r="O98" t="s">
        <v>1103</v>
      </c>
      <c r="P98" t="s">
        <v>557</v>
      </c>
      <c r="Q98">
        <f>VLOOKUP(E98,binningRules!$B$6:$C$9,2,0)</f>
        <v>61</v>
      </c>
      <c r="R98">
        <v>12</v>
      </c>
      <c r="S98">
        <v>524</v>
      </c>
      <c r="T98">
        <v>-1</v>
      </c>
      <c r="U98" t="s">
        <v>255</v>
      </c>
      <c r="V98" t="s">
        <v>1111</v>
      </c>
      <c r="X98">
        <v>2064</v>
      </c>
      <c r="Y98" t="s">
        <v>716</v>
      </c>
      <c r="AC98" t="b">
        <v>0</v>
      </c>
      <c r="AD98">
        <f t="shared" si="46"/>
        <v>2</v>
      </c>
      <c r="AE98">
        <v>1</v>
      </c>
      <c r="AF98" t="str">
        <f t="shared" si="47"/>
        <v>LSA_CCF_VMAX_K_END_TITO_CLR_NOM_LFM_1200_SBO_LSA_FF_F1</v>
      </c>
      <c r="AG98" t="str">
        <f t="shared" si="48"/>
        <v>LSA_CCF_VMAX_K_END_TITO_CLR_NOM_LFM_1200_SBO_LSA_FF_F1</v>
      </c>
    </row>
    <row r="99" spans="1:33" x14ac:dyDescent="0.25">
      <c r="A99" s="8" t="s">
        <v>59</v>
      </c>
      <c r="B99" s="8" t="s">
        <v>48</v>
      </c>
      <c r="C99" s="8" t="str">
        <f>VLOOKUP(B99,templateLookup!A:B,2,0)</f>
        <v>PrimeVminSearchTestMethod</v>
      </c>
      <c r="D99" t="str">
        <f t="shared" si="45"/>
        <v>LSA_CCF_VMAX_K_END_TITO_CLR_NOM_LFM_1200_SBO_LSA_FF_F1</v>
      </c>
      <c r="E99" t="s">
        <v>56</v>
      </c>
      <c r="F99" t="s">
        <v>32</v>
      </c>
      <c r="G99" t="s">
        <v>63</v>
      </c>
      <c r="H99" t="s">
        <v>50</v>
      </c>
      <c r="I99" t="s">
        <v>119</v>
      </c>
      <c r="J99" t="s">
        <v>133</v>
      </c>
      <c r="K99" t="s">
        <v>163</v>
      </c>
      <c r="L99" t="s">
        <v>35</v>
      </c>
      <c r="M99" t="s">
        <v>569</v>
      </c>
      <c r="N99" t="s">
        <v>1106</v>
      </c>
      <c r="O99" t="s">
        <v>1103</v>
      </c>
      <c r="P99" t="s">
        <v>558</v>
      </c>
      <c r="Q99">
        <f>VLOOKUP(E99,binningRules!$B$6:$C$9,2,0)</f>
        <v>21</v>
      </c>
      <c r="R99">
        <v>12</v>
      </c>
      <c r="S99">
        <v>525</v>
      </c>
      <c r="T99">
        <v>-1</v>
      </c>
      <c r="U99" t="s">
        <v>255</v>
      </c>
      <c r="V99" t="s">
        <v>1111</v>
      </c>
      <c r="X99">
        <v>2065</v>
      </c>
      <c r="Y99" t="s">
        <v>716</v>
      </c>
      <c r="AC99" t="b">
        <v>0</v>
      </c>
      <c r="AD99">
        <f t="shared" si="46"/>
        <v>2</v>
      </c>
      <c r="AE99">
        <v>1</v>
      </c>
      <c r="AF99" t="str">
        <f t="shared" si="47"/>
        <v>ROM_CCF_VMAX_K_END_TITO_CLR_NOM_LFM_1200_SBO_ROM_FF_F1</v>
      </c>
      <c r="AG99" t="str">
        <f t="shared" si="48"/>
        <v>ROM_CCF_VMAX_K_END_TITO_CLR_NOM_LFM_1200_SBO_ROM_FF_F1</v>
      </c>
    </row>
    <row r="100" spans="1:33" x14ac:dyDescent="0.25">
      <c r="A100" s="8" t="s">
        <v>59</v>
      </c>
      <c r="B100" s="8" t="s">
        <v>48</v>
      </c>
      <c r="C100" s="8" t="str">
        <f>VLOOKUP(B100,templateLookup!A:B,2,0)</f>
        <v>PrimeVminSearchTestMethod</v>
      </c>
      <c r="D100" t="str">
        <f t="shared" si="45"/>
        <v>ROM_CCF_VMAX_K_END_TITO_CLR_NOM_LFM_1200_SBO_ROM_FF_F1</v>
      </c>
      <c r="E100" t="s">
        <v>57</v>
      </c>
      <c r="F100" t="s">
        <v>32</v>
      </c>
      <c r="G100" t="s">
        <v>63</v>
      </c>
      <c r="H100" t="s">
        <v>50</v>
      </c>
      <c r="I100" t="s">
        <v>119</v>
      </c>
      <c r="J100" t="s">
        <v>133</v>
      </c>
      <c r="K100" t="s">
        <v>163</v>
      </c>
      <c r="L100" t="s">
        <v>35</v>
      </c>
      <c r="M100" t="s">
        <v>570</v>
      </c>
      <c r="N100" t="s">
        <v>1106</v>
      </c>
      <c r="O100" t="s">
        <v>1103</v>
      </c>
      <c r="P100" t="s">
        <v>553</v>
      </c>
      <c r="Q100">
        <f>VLOOKUP(E100,binningRules!$B$6:$C$9,2,0)</f>
        <v>21</v>
      </c>
      <c r="R100">
        <v>12</v>
      </c>
      <c r="S100">
        <v>526</v>
      </c>
      <c r="T100">
        <v>-1</v>
      </c>
      <c r="U100" t="s">
        <v>255</v>
      </c>
      <c r="V100" t="s">
        <v>1111</v>
      </c>
      <c r="X100">
        <v>2066</v>
      </c>
      <c r="Y100" t="s">
        <v>716</v>
      </c>
      <c r="AC100" t="b">
        <v>0</v>
      </c>
      <c r="AD100">
        <f t="shared" si="46"/>
        <v>2</v>
      </c>
      <c r="AE100">
        <v>1</v>
      </c>
      <c r="AF100" t="str">
        <f t="shared" si="47"/>
        <v>SSA_CCF_VMAX_K_END_TITO_CLRSS_NOM_LFM_1200_PMA_F1</v>
      </c>
      <c r="AG100" t="str">
        <f t="shared" si="48"/>
        <v>SSA_CCF_VMAX_K_END_TITO_CLRSS_NOM_LFM_1200_PMA_F1</v>
      </c>
    </row>
    <row r="101" spans="1:33" x14ac:dyDescent="0.25">
      <c r="A101" s="8" t="s">
        <v>59</v>
      </c>
      <c r="B101" s="8" t="s">
        <v>48</v>
      </c>
      <c r="C101" s="8" t="str">
        <f>VLOOKUP(B101,templateLookup!A:B,2,0)</f>
        <v>PrimeVminSearchTestMethod</v>
      </c>
      <c r="D101" t="str">
        <f t="shared" si="45"/>
        <v>SSA_CCF_VMAX_K_END_TITO_CLRSS_NOM_LFM_1200_PMA_F1</v>
      </c>
      <c r="E101" t="s">
        <v>31</v>
      </c>
      <c r="F101" t="s">
        <v>32</v>
      </c>
      <c r="G101" t="s">
        <v>63</v>
      </c>
      <c r="H101" t="s">
        <v>50</v>
      </c>
      <c r="I101" t="s">
        <v>119</v>
      </c>
      <c r="J101" t="s">
        <v>134</v>
      </c>
      <c r="K101" t="s">
        <v>163</v>
      </c>
      <c r="L101" t="s">
        <v>35</v>
      </c>
      <c r="M101" t="s">
        <v>571</v>
      </c>
      <c r="N101" t="s">
        <v>1106</v>
      </c>
      <c r="O101" t="s">
        <v>1103</v>
      </c>
      <c r="P101" s="7" t="s">
        <v>557</v>
      </c>
      <c r="Q101">
        <f>VLOOKUP(E101,binningRules!$B$6:$C$9,2,0)</f>
        <v>61</v>
      </c>
      <c r="R101">
        <v>12</v>
      </c>
      <c r="S101">
        <v>527</v>
      </c>
      <c r="T101">
        <v>1</v>
      </c>
      <c r="U101" t="s">
        <v>256</v>
      </c>
      <c r="V101" t="s">
        <v>1111</v>
      </c>
      <c r="X101">
        <v>2067</v>
      </c>
      <c r="Y101" t="s">
        <v>716</v>
      </c>
      <c r="AC101" t="b">
        <v>0</v>
      </c>
      <c r="AD101">
        <f t="shared" si="46"/>
        <v>2</v>
      </c>
      <c r="AE101">
        <v>1</v>
      </c>
      <c r="AF101" t="str">
        <f t="shared" si="47"/>
        <v>ALL_CCF_VMAX_K_END_TITO_CLRSS_NOM_LFM_1200_CBO_F6</v>
      </c>
      <c r="AG101" t="str">
        <f t="shared" si="48"/>
        <v>ALL_CCF_VMAX_K_END_TITO_CLRSS_NOM_LFM_1200_CBO_F6</v>
      </c>
    </row>
    <row r="102" spans="1:33" x14ac:dyDescent="0.25">
      <c r="A102" s="8" t="s">
        <v>59</v>
      </c>
      <c r="B102" s="8" t="s">
        <v>48</v>
      </c>
      <c r="C102" s="8" t="str">
        <f>VLOOKUP(B102,templateLookup!A:B,2,0)</f>
        <v>PrimeVminSearchTestMethod</v>
      </c>
      <c r="D102" t="str">
        <f t="shared" ref="D102:D109" si="49">E102&amp;"_"&amp;F102&amp;"_"&amp;G102&amp;"_"&amp;H102&amp;"_"&amp;A102&amp;"_"&amp;I102&amp;"_"&amp;J102&amp;"_"&amp;K102&amp;"_"&amp;L102&amp;"_"&amp;M102</f>
        <v>ALL_CCF_VMAX_K_END_TITO_CLRSS_NOM_LFM_1200_CBO_F6</v>
      </c>
      <c r="E102" t="s">
        <v>44</v>
      </c>
      <c r="F102" t="s">
        <v>32</v>
      </c>
      <c r="G102" t="s">
        <v>63</v>
      </c>
      <c r="H102" t="s">
        <v>50</v>
      </c>
      <c r="I102" t="s">
        <v>119</v>
      </c>
      <c r="J102" t="s">
        <v>134</v>
      </c>
      <c r="K102" t="s">
        <v>163</v>
      </c>
      <c r="L102" t="s">
        <v>35</v>
      </c>
      <c r="M102" t="s">
        <v>572</v>
      </c>
      <c r="N102" t="s">
        <v>1106</v>
      </c>
      <c r="O102" t="s">
        <v>1103</v>
      </c>
      <c r="P102" s="7" t="s">
        <v>555</v>
      </c>
      <c r="Q102">
        <f>VLOOKUP(E102,binningRules!$B$6:$C$9,2,0)</f>
        <v>61</v>
      </c>
      <c r="R102">
        <v>12</v>
      </c>
      <c r="S102">
        <v>528</v>
      </c>
      <c r="T102">
        <v>1</v>
      </c>
      <c r="U102" t="s">
        <v>255</v>
      </c>
      <c r="V102" t="s">
        <v>1111</v>
      </c>
      <c r="X102">
        <v>2068</v>
      </c>
      <c r="Y102" t="s">
        <v>716</v>
      </c>
      <c r="AC102" t="b">
        <v>0</v>
      </c>
      <c r="AD102">
        <f t="shared" ref="AD102:AD109" si="50">COUNTA(AF102:AO102)</f>
        <v>2</v>
      </c>
      <c r="AE102">
        <v>1</v>
      </c>
      <c r="AF102" t="str">
        <f t="shared" si="47"/>
        <v>SSA_CCF_VMAX_K_END_TITO_CLRSS_NOM_LFM_1200_CBO_SSA_FF_F6</v>
      </c>
      <c r="AG102" t="str">
        <f t="shared" si="48"/>
        <v>SSA_CCF_VMAX_K_END_TITO_CLRSS_NOM_LFM_1200_CBO_SSA_FF_F6</v>
      </c>
    </row>
    <row r="103" spans="1:33" x14ac:dyDescent="0.25">
      <c r="A103" s="8" t="s">
        <v>59</v>
      </c>
      <c r="B103" s="8" t="s">
        <v>48</v>
      </c>
      <c r="C103" s="8" t="str">
        <f>VLOOKUP(B103,templateLookup!A:B,2,0)</f>
        <v>PrimeVminSearchTestMethod</v>
      </c>
      <c r="D103" t="str">
        <f t="shared" si="49"/>
        <v>SSA_CCF_VMAX_K_END_TITO_CLRSS_NOM_LFM_1200_CBO_SSA_FF_F6</v>
      </c>
      <c r="E103" t="s">
        <v>31</v>
      </c>
      <c r="F103" t="s">
        <v>32</v>
      </c>
      <c r="G103" t="s">
        <v>63</v>
      </c>
      <c r="H103" t="s">
        <v>50</v>
      </c>
      <c r="I103" t="s">
        <v>119</v>
      </c>
      <c r="J103" t="s">
        <v>134</v>
      </c>
      <c r="K103" t="s">
        <v>163</v>
      </c>
      <c r="L103" t="s">
        <v>35</v>
      </c>
      <c r="M103" t="s">
        <v>573</v>
      </c>
      <c r="N103" t="s">
        <v>1106</v>
      </c>
      <c r="O103" t="s">
        <v>1103</v>
      </c>
      <c r="P103" t="s">
        <v>555</v>
      </c>
      <c r="Q103">
        <f>VLOOKUP(E103,binningRules!$B$6:$C$9,2,0)</f>
        <v>61</v>
      </c>
      <c r="R103">
        <v>12</v>
      </c>
      <c r="S103">
        <v>529</v>
      </c>
      <c r="T103">
        <v>-1</v>
      </c>
      <c r="U103" t="s">
        <v>255</v>
      </c>
      <c r="V103" t="s">
        <v>1111</v>
      </c>
      <c r="X103">
        <v>2069</v>
      </c>
      <c r="Y103" t="s">
        <v>716</v>
      </c>
      <c r="AC103" t="b">
        <v>0</v>
      </c>
      <c r="AD103">
        <f t="shared" si="50"/>
        <v>2</v>
      </c>
      <c r="AE103">
        <v>1</v>
      </c>
      <c r="AF103" t="str">
        <f t="shared" si="47"/>
        <v>LSA_CCF_VMAX_K_END_TITO_CLR_NOM_LFM_1200_CBO_LSA_FF_F6</v>
      </c>
      <c r="AG103" t="str">
        <f t="shared" si="48"/>
        <v>LSA_CCF_VMAX_K_END_TITO_CLR_NOM_LFM_1200_CBO_LSA_FF_F6</v>
      </c>
    </row>
    <row r="104" spans="1:33" x14ac:dyDescent="0.25">
      <c r="A104" s="8" t="s">
        <v>59</v>
      </c>
      <c r="B104" s="8" t="s">
        <v>48</v>
      </c>
      <c r="C104" s="8" t="str">
        <f>VLOOKUP(B104,templateLookup!A:B,2,0)</f>
        <v>PrimeVminSearchTestMethod</v>
      </c>
      <c r="D104" t="str">
        <f t="shared" si="49"/>
        <v>LSA_CCF_VMAX_K_END_TITO_CLR_NOM_LFM_1200_CBO_LSA_FF_F6</v>
      </c>
      <c r="E104" t="s">
        <v>56</v>
      </c>
      <c r="F104" t="s">
        <v>32</v>
      </c>
      <c r="G104" t="s">
        <v>63</v>
      </c>
      <c r="H104" t="s">
        <v>50</v>
      </c>
      <c r="I104" t="s">
        <v>119</v>
      </c>
      <c r="J104" t="s">
        <v>133</v>
      </c>
      <c r="K104" t="s">
        <v>163</v>
      </c>
      <c r="L104" t="s">
        <v>35</v>
      </c>
      <c r="M104" t="s">
        <v>574</v>
      </c>
      <c r="N104" t="s">
        <v>1106</v>
      </c>
      <c r="O104" t="s">
        <v>1103</v>
      </c>
      <c r="P104" t="s">
        <v>556</v>
      </c>
      <c r="Q104">
        <f>VLOOKUP(E104,binningRules!$B$6:$C$9,2,0)</f>
        <v>21</v>
      </c>
      <c r="R104">
        <v>12</v>
      </c>
      <c r="S104">
        <v>530</v>
      </c>
      <c r="T104">
        <v>-1</v>
      </c>
      <c r="U104" t="s">
        <v>255</v>
      </c>
      <c r="V104" t="s">
        <v>1111</v>
      </c>
      <c r="X104">
        <v>2070</v>
      </c>
      <c r="Y104" t="s">
        <v>716</v>
      </c>
      <c r="AC104" t="b">
        <v>0</v>
      </c>
      <c r="AD104">
        <f t="shared" si="50"/>
        <v>2</v>
      </c>
      <c r="AE104">
        <v>1</v>
      </c>
      <c r="AF104" t="str">
        <f t="shared" si="47"/>
        <v>ALL_CCF_VMAX_K_END_TITO_CLRSS_NOM_LFM_1200_SBO_F6</v>
      </c>
      <c r="AG104" t="str">
        <f t="shared" si="48"/>
        <v>ALL_CCF_VMAX_K_END_TITO_CLRSS_NOM_LFM_1200_SBO_F6</v>
      </c>
    </row>
    <row r="105" spans="1:33" x14ac:dyDescent="0.25">
      <c r="A105" s="8" t="s">
        <v>59</v>
      </c>
      <c r="B105" s="8" t="s">
        <v>48</v>
      </c>
      <c r="C105" s="8" t="str">
        <f>VLOOKUP(B105,templateLookup!A:B,2,0)</f>
        <v>PrimeVminSearchTestMethod</v>
      </c>
      <c r="D105" t="str">
        <f t="shared" si="49"/>
        <v>ALL_CCF_VMAX_K_END_TITO_CLRSS_NOM_LFM_1200_SBO_F6</v>
      </c>
      <c r="E105" t="s">
        <v>44</v>
      </c>
      <c r="F105" t="s">
        <v>32</v>
      </c>
      <c r="G105" t="s">
        <v>63</v>
      </c>
      <c r="H105" t="s">
        <v>50</v>
      </c>
      <c r="I105" t="s">
        <v>119</v>
      </c>
      <c r="J105" t="s">
        <v>134</v>
      </c>
      <c r="K105" t="s">
        <v>163</v>
      </c>
      <c r="L105" t="s">
        <v>35</v>
      </c>
      <c r="M105" t="s">
        <v>575</v>
      </c>
      <c r="N105" t="s">
        <v>1106</v>
      </c>
      <c r="O105" t="s">
        <v>1103</v>
      </c>
      <c r="P105" s="7" t="s">
        <v>557</v>
      </c>
      <c r="Q105">
        <f>VLOOKUP(E105,binningRules!$B$6:$C$9,2,0)</f>
        <v>61</v>
      </c>
      <c r="R105">
        <v>12</v>
      </c>
      <c r="S105">
        <v>531</v>
      </c>
      <c r="T105">
        <v>1</v>
      </c>
      <c r="U105" t="s">
        <v>255</v>
      </c>
      <c r="V105" t="s">
        <v>1111</v>
      </c>
      <c r="X105">
        <v>2071</v>
      </c>
      <c r="Y105" t="s">
        <v>716</v>
      </c>
      <c r="AC105" t="b">
        <v>0</v>
      </c>
      <c r="AD105">
        <f t="shared" si="50"/>
        <v>2</v>
      </c>
      <c r="AE105">
        <v>1</v>
      </c>
      <c r="AF105" t="str">
        <f t="shared" si="47"/>
        <v>SSA_CCF_VMAX_K_END_TITO_CLRSS_NOM_LFM_1200_SBO_SSA_FF_F6</v>
      </c>
      <c r="AG105" t="str">
        <f t="shared" si="48"/>
        <v>SSA_CCF_VMAX_K_END_TITO_CLRSS_NOM_LFM_1200_SBO_SSA_FF_F6</v>
      </c>
    </row>
    <row r="106" spans="1:33" x14ac:dyDescent="0.25">
      <c r="A106" s="8" t="s">
        <v>59</v>
      </c>
      <c r="B106" s="8" t="s">
        <v>48</v>
      </c>
      <c r="C106" s="8" t="str">
        <f>VLOOKUP(B106,templateLookup!A:B,2,0)</f>
        <v>PrimeVminSearchTestMethod</v>
      </c>
      <c r="D106" t="str">
        <f t="shared" si="49"/>
        <v>SSA_CCF_VMAX_K_END_TITO_CLRSS_NOM_LFM_1200_SBO_SSA_FF_F6</v>
      </c>
      <c r="E106" t="s">
        <v>31</v>
      </c>
      <c r="F106" t="s">
        <v>32</v>
      </c>
      <c r="G106" t="s">
        <v>63</v>
      </c>
      <c r="H106" t="s">
        <v>50</v>
      </c>
      <c r="I106" t="s">
        <v>119</v>
      </c>
      <c r="J106" t="s">
        <v>134</v>
      </c>
      <c r="K106" t="s">
        <v>163</v>
      </c>
      <c r="L106" t="s">
        <v>35</v>
      </c>
      <c r="M106" t="s">
        <v>576</v>
      </c>
      <c r="N106" t="s">
        <v>1106</v>
      </c>
      <c r="O106" t="s">
        <v>1103</v>
      </c>
      <c r="P106" t="s">
        <v>557</v>
      </c>
      <c r="Q106">
        <f>VLOOKUP(E106,binningRules!$B$6:$C$9,2,0)</f>
        <v>61</v>
      </c>
      <c r="R106">
        <v>12</v>
      </c>
      <c r="S106">
        <v>532</v>
      </c>
      <c r="T106">
        <v>-1</v>
      </c>
      <c r="U106" t="s">
        <v>255</v>
      </c>
      <c r="V106" t="s">
        <v>1111</v>
      </c>
      <c r="X106">
        <v>2072</v>
      </c>
      <c r="Y106" t="s">
        <v>716</v>
      </c>
      <c r="AC106" t="b">
        <v>0</v>
      </c>
      <c r="AD106">
        <f t="shared" si="50"/>
        <v>2</v>
      </c>
      <c r="AE106">
        <v>1</v>
      </c>
      <c r="AF106" t="str">
        <f t="shared" si="47"/>
        <v>LSA_CCF_VMAX_K_END_TITO_CLR_NOM_LFM_1200_SBO_LSA_FF_F6</v>
      </c>
      <c r="AG106" t="str">
        <f t="shared" si="48"/>
        <v>LSA_CCF_VMAX_K_END_TITO_CLR_NOM_LFM_1200_SBO_LSA_FF_F6</v>
      </c>
    </row>
    <row r="107" spans="1:33" x14ac:dyDescent="0.25">
      <c r="A107" s="8" t="s">
        <v>59</v>
      </c>
      <c r="B107" s="8" t="s">
        <v>48</v>
      </c>
      <c r="C107" s="8" t="str">
        <f>VLOOKUP(B107,templateLookup!A:B,2,0)</f>
        <v>PrimeVminSearchTestMethod</v>
      </c>
      <c r="D107" t="str">
        <f t="shared" si="49"/>
        <v>LSA_CCF_VMAX_K_END_TITO_CLR_NOM_LFM_1200_SBO_LSA_FF_F6</v>
      </c>
      <c r="E107" t="s">
        <v>56</v>
      </c>
      <c r="F107" t="s">
        <v>32</v>
      </c>
      <c r="G107" t="s">
        <v>63</v>
      </c>
      <c r="H107" t="s">
        <v>50</v>
      </c>
      <c r="I107" t="s">
        <v>119</v>
      </c>
      <c r="J107" t="s">
        <v>133</v>
      </c>
      <c r="K107" t="s">
        <v>163</v>
      </c>
      <c r="L107" t="s">
        <v>35</v>
      </c>
      <c r="M107" t="s">
        <v>577</v>
      </c>
      <c r="N107" t="s">
        <v>1106</v>
      </c>
      <c r="O107" t="s">
        <v>1103</v>
      </c>
      <c r="P107" t="s">
        <v>558</v>
      </c>
      <c r="Q107">
        <f>VLOOKUP(E107,binningRules!$B$6:$C$9,2,0)</f>
        <v>21</v>
      </c>
      <c r="R107">
        <v>12</v>
      </c>
      <c r="S107">
        <v>533</v>
      </c>
      <c r="T107">
        <v>-1</v>
      </c>
      <c r="U107" t="s">
        <v>255</v>
      </c>
      <c r="V107" t="s">
        <v>1111</v>
      </c>
      <c r="X107">
        <v>2073</v>
      </c>
      <c r="Y107" t="s">
        <v>716</v>
      </c>
      <c r="AC107" t="b">
        <v>0</v>
      </c>
      <c r="AD107">
        <f t="shared" si="50"/>
        <v>2</v>
      </c>
      <c r="AE107">
        <v>1</v>
      </c>
      <c r="AF107" t="str">
        <f t="shared" si="47"/>
        <v>ROM_CCF_VMAX_K_END_TITO_CLR_NOM_LFM_1200_SBO_ROM_FF_F6</v>
      </c>
      <c r="AG107" t="str">
        <f t="shared" si="48"/>
        <v>ROM_CCF_VMAX_K_END_TITO_CLR_NOM_LFM_1200_SBO_ROM_FF_F6</v>
      </c>
    </row>
    <row r="108" spans="1:33" x14ac:dyDescent="0.25">
      <c r="A108" s="8" t="s">
        <v>59</v>
      </c>
      <c r="B108" s="8" t="s">
        <v>48</v>
      </c>
      <c r="C108" s="8" t="str">
        <f>VLOOKUP(B108,templateLookup!A:B,2,0)</f>
        <v>PrimeVminSearchTestMethod</v>
      </c>
      <c r="D108" t="str">
        <f t="shared" si="49"/>
        <v>ROM_CCF_VMAX_K_END_TITO_CLR_NOM_LFM_1200_SBO_ROM_FF_F6</v>
      </c>
      <c r="E108" t="s">
        <v>57</v>
      </c>
      <c r="F108" t="s">
        <v>32</v>
      </c>
      <c r="G108" t="s">
        <v>63</v>
      </c>
      <c r="H108" t="s">
        <v>50</v>
      </c>
      <c r="I108" t="s">
        <v>119</v>
      </c>
      <c r="J108" t="s">
        <v>133</v>
      </c>
      <c r="K108" t="s">
        <v>163</v>
      </c>
      <c r="L108" t="s">
        <v>35</v>
      </c>
      <c r="M108" t="s">
        <v>578</v>
      </c>
      <c r="N108" t="s">
        <v>1106</v>
      </c>
      <c r="O108" t="s">
        <v>1103</v>
      </c>
      <c r="P108" t="s">
        <v>553</v>
      </c>
      <c r="Q108">
        <f>VLOOKUP(E108,binningRules!$B$6:$C$9,2,0)</f>
        <v>21</v>
      </c>
      <c r="R108">
        <v>12</v>
      </c>
      <c r="S108">
        <v>534</v>
      </c>
      <c r="T108">
        <v>-1</v>
      </c>
      <c r="U108" t="s">
        <v>255</v>
      </c>
      <c r="V108" t="s">
        <v>1111</v>
      </c>
      <c r="X108">
        <v>2074</v>
      </c>
      <c r="Y108" t="s">
        <v>716</v>
      </c>
      <c r="AC108" t="b">
        <v>0</v>
      </c>
      <c r="AD108">
        <f t="shared" si="50"/>
        <v>2</v>
      </c>
      <c r="AE108">
        <v>1</v>
      </c>
      <c r="AF108" t="str">
        <f t="shared" si="47"/>
        <v>SSA_CCF_VMAX_K_END_TITO_CLRSS_NOM_LFM_1200_PMA_F6</v>
      </c>
      <c r="AG108" t="str">
        <f t="shared" si="48"/>
        <v>SSA_CCF_VMAX_K_END_TITO_CLRSS_NOM_LFM_1200_PMA_F6</v>
      </c>
    </row>
    <row r="109" spans="1:33" x14ac:dyDescent="0.25">
      <c r="A109" s="8" t="s">
        <v>59</v>
      </c>
      <c r="B109" s="8" t="s">
        <v>48</v>
      </c>
      <c r="C109" s="8" t="str">
        <f>VLOOKUP(B109,templateLookup!A:B,2,0)</f>
        <v>PrimeVminSearchTestMethod</v>
      </c>
      <c r="D109" t="str">
        <f t="shared" si="49"/>
        <v>SSA_CCF_VMAX_K_END_TITO_CLRSS_NOM_LFM_1200_PMA_F6</v>
      </c>
      <c r="E109" t="s">
        <v>31</v>
      </c>
      <c r="F109" t="s">
        <v>32</v>
      </c>
      <c r="G109" t="s">
        <v>63</v>
      </c>
      <c r="H109" t="s">
        <v>50</v>
      </c>
      <c r="I109" t="s">
        <v>119</v>
      </c>
      <c r="J109" t="s">
        <v>134</v>
      </c>
      <c r="K109" t="s">
        <v>163</v>
      </c>
      <c r="L109" t="s">
        <v>35</v>
      </c>
      <c r="M109" t="s">
        <v>579</v>
      </c>
      <c r="N109" t="s">
        <v>1106</v>
      </c>
      <c r="O109" t="s">
        <v>1103</v>
      </c>
      <c r="P109" s="7" t="s">
        <v>557</v>
      </c>
      <c r="Q109">
        <f>VLOOKUP(E109,binningRules!$B$6:$C$9,2,0)</f>
        <v>61</v>
      </c>
      <c r="R109">
        <v>12</v>
      </c>
      <c r="S109">
        <v>535</v>
      </c>
      <c r="T109">
        <v>1</v>
      </c>
      <c r="U109" t="s">
        <v>256</v>
      </c>
      <c r="V109" t="s">
        <v>1111</v>
      </c>
      <c r="X109">
        <v>2075</v>
      </c>
      <c r="Y109" t="s">
        <v>716</v>
      </c>
      <c r="AC109" t="b">
        <v>0</v>
      </c>
      <c r="AD109">
        <f t="shared" si="50"/>
        <v>2</v>
      </c>
      <c r="AE109">
        <v>1</v>
      </c>
      <c r="AF109">
        <v>1</v>
      </c>
      <c r="AG109">
        <v>1</v>
      </c>
    </row>
    <row r="110" spans="1:33" x14ac:dyDescent="0.25">
      <c r="A110" s="8" t="s">
        <v>59</v>
      </c>
      <c r="B110" s="8" t="s">
        <v>41</v>
      </c>
      <c r="C110" s="8" t="str">
        <f>VLOOKUP(B110,templateLookup!A:B,2,0)</f>
        <v>COMPOSITE</v>
      </c>
    </row>
    <row r="111" spans="1:33" s="7" customFormat="1" x14ac:dyDescent="0.25">
      <c r="A111" s="7" t="s">
        <v>59</v>
      </c>
      <c r="B111" s="7" t="s">
        <v>41</v>
      </c>
      <c r="C111" s="7" t="str">
        <f>VLOOKUP(B111,templateLookup!A:B,2,0)</f>
        <v>COMPOSITE</v>
      </c>
    </row>
    <row r="112" spans="1:33" x14ac:dyDescent="0.25">
      <c r="A112" t="s">
        <v>87</v>
      </c>
      <c r="B112" t="s">
        <v>88</v>
      </c>
      <c r="C112" t="str">
        <f>VLOOKUP(B112,templateLookup!A:B,2,0)</f>
        <v>COMPOSITE</v>
      </c>
      <c r="D112" t="s">
        <v>87</v>
      </c>
    </row>
  </sheetData>
  <autoFilter ref="A1:AO112" xr:uid="{00000000-0001-0000-0100-000000000000}"/>
  <conditionalFormatting sqref="Y1">
    <cfRule type="duplicateValues" dxfId="1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E6F1-DE4C-470B-9A99-FCCB71C10BDB}">
  <dimension ref="A1:AT121"/>
  <sheetViews>
    <sheetView tabSelected="1" workbookViewId="0">
      <selection activeCell="C8" sqref="C8"/>
    </sheetView>
  </sheetViews>
  <sheetFormatPr defaultRowHeight="15" x14ac:dyDescent="0.25"/>
  <cols>
    <col min="2" max="2" width="18.140625" bestFit="1" customWidth="1"/>
    <col min="3" max="3" width="28.140625" bestFit="1" customWidth="1"/>
    <col min="4" max="4" width="73.5703125" bestFit="1" customWidth="1"/>
    <col min="5" max="12" width="9.140625" customWidth="1"/>
    <col min="13" max="13" width="25" customWidth="1"/>
    <col min="14" max="15" width="9.140625" customWidth="1"/>
    <col min="16" max="16" width="76.28515625" customWidth="1"/>
    <col min="17" max="20" width="9.140625" customWidth="1"/>
    <col min="21" max="21" width="13.5703125" bestFit="1" customWidth="1"/>
    <col min="22" max="22" width="21" bestFit="1" customWidth="1"/>
    <col min="23" max="23" width="24.85546875" bestFit="1" customWidth="1"/>
    <col min="24" max="25" width="13.5703125" customWidth="1"/>
    <col min="26" max="36" width="9.140625" customWidth="1"/>
    <col min="37" max="37" width="25.42578125" customWidth="1"/>
    <col min="38" max="38" width="28.28515625" customWidth="1"/>
    <col min="39" max="46" width="9.140625" customWidth="1"/>
  </cols>
  <sheetData>
    <row r="1" spans="1:46" x14ac:dyDescent="0.25">
      <c r="A1" t="s">
        <v>0</v>
      </c>
      <c r="B1" t="s">
        <v>1</v>
      </c>
      <c r="C1" t="s">
        <v>105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89</v>
      </c>
      <c r="T1" t="s">
        <v>232</v>
      </c>
      <c r="U1" t="s">
        <v>252</v>
      </c>
      <c r="V1" t="s">
        <v>1107</v>
      </c>
      <c r="W1" t="s">
        <v>1108</v>
      </c>
      <c r="X1" t="s">
        <v>386</v>
      </c>
      <c r="Y1" t="s">
        <v>385</v>
      </c>
      <c r="Z1" t="s">
        <v>132</v>
      </c>
      <c r="AA1" t="s">
        <v>611</v>
      </c>
      <c r="AB1" t="s">
        <v>135</v>
      </c>
      <c r="AC1" t="s">
        <v>227</v>
      </c>
      <c r="AD1" t="s">
        <v>231</v>
      </c>
      <c r="AE1" t="s">
        <v>238</v>
      </c>
      <c r="AF1" t="s">
        <v>242</v>
      </c>
      <c r="AG1" t="s">
        <v>245</v>
      </c>
      <c r="AH1" t="s">
        <v>116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21</v>
      </c>
      <c r="AQ1" t="s">
        <v>22</v>
      </c>
      <c r="AR1" t="s">
        <v>23</v>
      </c>
      <c r="AS1" t="s">
        <v>24</v>
      </c>
      <c r="AT1" t="s">
        <v>25</v>
      </c>
    </row>
    <row r="2" spans="1:46" x14ac:dyDescent="0.25">
      <c r="A2" t="s">
        <v>87</v>
      </c>
      <c r="B2" t="s">
        <v>86</v>
      </c>
      <c r="C2" t="str">
        <f>VLOOKUP(B2,templateLookup!A:B,2,0)</f>
        <v>COMPOSITE</v>
      </c>
      <c r="D2" t="s">
        <v>87</v>
      </c>
    </row>
    <row r="3" spans="1:46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104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169</v>
      </c>
      <c r="F4" t="s">
        <v>104</v>
      </c>
      <c r="AI4">
        <f t="shared" ref="AI4:AI19" si="0">COUNTA(AK4:AT4)</f>
        <v>3</v>
      </c>
      <c r="AJ4" t="s">
        <v>115</v>
      </c>
      <c r="AK4" t="str">
        <f>D40</f>
        <v>L2_LRU_NOM_REP</v>
      </c>
      <c r="AL4" t="str">
        <f>D21</f>
        <v>L2_SSA_MIN_REP</v>
      </c>
      <c r="AM4" t="str">
        <f>D40</f>
        <v>L2_LRU_NOM_REP</v>
      </c>
    </row>
    <row r="5" spans="1:46" x14ac:dyDescent="0.25">
      <c r="A5" s="1" t="s">
        <v>26</v>
      </c>
      <c r="B5" s="1" t="s">
        <v>249</v>
      </c>
      <c r="C5" s="1" t="str">
        <f>VLOOKUP(B5,templateLookup!A:B,2,0)</f>
        <v>iCHSRTest</v>
      </c>
      <c r="D5" t="str">
        <f t="shared" ref="D5:D19" si="1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104</v>
      </c>
      <c r="G5" t="s">
        <v>33</v>
      </c>
      <c r="H5" t="s">
        <v>34</v>
      </c>
      <c r="I5" t="s">
        <v>119</v>
      </c>
      <c r="J5" t="s">
        <v>251</v>
      </c>
      <c r="K5" t="s">
        <v>163</v>
      </c>
      <c r="L5" t="s">
        <v>35</v>
      </c>
      <c r="M5" t="s">
        <v>168</v>
      </c>
      <c r="N5" t="s">
        <v>1106</v>
      </c>
      <c r="O5" t="s">
        <v>1104</v>
      </c>
      <c r="P5" t="s">
        <v>377</v>
      </c>
      <c r="Q5">
        <v>60</v>
      </c>
      <c r="R5">
        <v>60</v>
      </c>
      <c r="S5">
        <v>0</v>
      </c>
      <c r="T5">
        <v>-1</v>
      </c>
      <c r="AH5" t="b">
        <v>0</v>
      </c>
      <c r="AI5">
        <f t="shared" si="0"/>
        <v>4</v>
      </c>
      <c r="AJ5" t="s">
        <v>170</v>
      </c>
      <c r="AK5" t="str">
        <f>D6</f>
        <v>SSA_ATOM_CAPTURE_E_BEGIN_TITO_ATOML2_NOM_LFM_L2_DAT_CAPTURE</v>
      </c>
      <c r="AL5">
        <v>1</v>
      </c>
      <c r="AM5" t="str">
        <f>D6</f>
        <v>SSA_ATOM_CAPTURE_E_BEGIN_TITO_ATOML2_NOM_LFM_L2_DAT_CAPTURE</v>
      </c>
      <c r="AN5" t="str">
        <f>D6</f>
        <v>SSA_ATOM_CAPTURE_E_BEGIN_TITO_ATOML2_NOM_LFM_L2_DAT_CAPTURE</v>
      </c>
    </row>
    <row r="6" spans="1:46" x14ac:dyDescent="0.25">
      <c r="A6" s="1" t="s">
        <v>26</v>
      </c>
      <c r="B6" s="1" t="s">
        <v>158</v>
      </c>
      <c r="C6" s="1" t="str">
        <f>VLOOKUP(B6,templateLookup!A:B,2,0)</f>
        <v>iCCapturePacketsTest</v>
      </c>
      <c r="D6" t="str">
        <f t="shared" si="1"/>
        <v>SSA_ATOM_CAPTURE_E_BEGIN_TITO_ATOML2_NOM_LFM_L2_DAT_CAPTURE</v>
      </c>
      <c r="E6" t="s">
        <v>31</v>
      </c>
      <c r="F6" t="s">
        <v>104</v>
      </c>
      <c r="G6" t="s">
        <v>164</v>
      </c>
      <c r="H6" t="s">
        <v>34</v>
      </c>
      <c r="I6" t="s">
        <v>119</v>
      </c>
      <c r="J6" t="s">
        <v>251</v>
      </c>
      <c r="K6" t="s">
        <v>163</v>
      </c>
      <c r="L6" t="s">
        <v>35</v>
      </c>
      <c r="M6" t="s">
        <v>165</v>
      </c>
      <c r="N6" t="s">
        <v>1106</v>
      </c>
      <c r="O6" t="s">
        <v>1104</v>
      </c>
      <c r="P6" t="s">
        <v>376</v>
      </c>
      <c r="Q6">
        <v>60</v>
      </c>
      <c r="R6">
        <v>60</v>
      </c>
      <c r="S6">
        <v>1</v>
      </c>
      <c r="T6">
        <v>-1</v>
      </c>
      <c r="AD6" t="s">
        <v>233</v>
      </c>
      <c r="AH6" t="b">
        <v>0</v>
      </c>
      <c r="AI6">
        <f t="shared" si="0"/>
        <v>3</v>
      </c>
      <c r="AJ6" t="s">
        <v>115</v>
      </c>
      <c r="AK6" t="str">
        <f>D9</f>
        <v>SSA_ATOM_CAPTURE_E_BEGIN_TITO_ATOML2_NOM_LFM_L2_C6S_CAPTURE</v>
      </c>
      <c r="AL6" t="str">
        <f>D7</f>
        <v>SSA_ATOM_REPAIR_E_BEGIN_TITO_ATOML2_NOM_LFM_L2_DAT_REPAIR</v>
      </c>
      <c r="AM6" t="str">
        <f>D9</f>
        <v>SSA_ATOM_CAPTURE_E_BEGIN_TITO_ATOML2_NOM_LFM_L2_C6S_CAPTURE</v>
      </c>
    </row>
    <row r="7" spans="1:46" x14ac:dyDescent="0.25">
      <c r="A7" s="1" t="s">
        <v>26</v>
      </c>
      <c r="B7" s="1" t="s">
        <v>159</v>
      </c>
      <c r="C7" s="1" t="str">
        <f>VLOOKUP(B7,templateLookup!A:B,2,0)</f>
        <v>iCRepairTest</v>
      </c>
      <c r="D7" t="str">
        <f t="shared" si="1"/>
        <v>SSA_ATOM_REPAIR_E_BEGIN_TITO_ATOML2_NOM_LFM_L2_DAT_REPAIR</v>
      </c>
      <c r="E7" t="s">
        <v>31</v>
      </c>
      <c r="F7" t="s">
        <v>104</v>
      </c>
      <c r="G7" t="s">
        <v>29</v>
      </c>
      <c r="H7" t="s">
        <v>34</v>
      </c>
      <c r="I7" t="s">
        <v>119</v>
      </c>
      <c r="J7" t="s">
        <v>251</v>
      </c>
      <c r="K7" t="s">
        <v>163</v>
      </c>
      <c r="L7" t="s">
        <v>35</v>
      </c>
      <c r="M7" t="s">
        <v>166</v>
      </c>
      <c r="N7" t="s">
        <v>1106</v>
      </c>
      <c r="O7" t="s">
        <v>1104</v>
      </c>
      <c r="P7" t="s">
        <v>376</v>
      </c>
      <c r="Q7">
        <v>60</v>
      </c>
      <c r="R7">
        <v>60</v>
      </c>
      <c r="S7">
        <v>2</v>
      </c>
      <c r="T7">
        <v>-1</v>
      </c>
      <c r="AD7" t="s">
        <v>233</v>
      </c>
      <c r="AE7" t="s">
        <v>384</v>
      </c>
      <c r="AF7" t="s">
        <v>383</v>
      </c>
      <c r="AG7" t="s">
        <v>246</v>
      </c>
      <c r="AH7" t="b">
        <v>0</v>
      </c>
      <c r="AI7">
        <f t="shared" si="0"/>
        <v>6</v>
      </c>
      <c r="AJ7" t="s">
        <v>174</v>
      </c>
      <c r="AK7" t="str">
        <f>D9</f>
        <v>SSA_ATOM_CAPTURE_E_BEGIN_TITO_ATOML2_NOM_LFM_L2_C6S_CAPTURE</v>
      </c>
      <c r="AL7" t="str">
        <f>D9</f>
        <v>SSA_ATOM_CAPTURE_E_BEGIN_TITO_ATOML2_NOM_LFM_L2_C6S_CAPTURE</v>
      </c>
      <c r="AM7" t="str">
        <f>D9</f>
        <v>SSA_ATOM_CAPTURE_E_BEGIN_TITO_ATOML2_NOM_LFM_L2_C6S_CAPTURE</v>
      </c>
      <c r="AN7" t="str">
        <f>D8</f>
        <v>SSA_ATOM_REPAIR_E_BEGIN_TITO_ATOML2_NOM_LFM_L2_DAT_REPAIR_TO_FUSE</v>
      </c>
      <c r="AO7" t="str">
        <f>D8</f>
        <v>SSA_ATOM_REPAIR_E_BEGIN_TITO_ATOML2_NOM_LFM_L2_DAT_REPAIR_TO_FUSE</v>
      </c>
      <c r="AP7" t="str">
        <f>D9</f>
        <v>SSA_ATOM_CAPTURE_E_BEGIN_TITO_ATOML2_NOM_LFM_L2_C6S_CAPTURE</v>
      </c>
    </row>
    <row r="8" spans="1:46" x14ac:dyDescent="0.25">
      <c r="A8" s="1" t="s">
        <v>26</v>
      </c>
      <c r="B8" s="1" t="s">
        <v>161</v>
      </c>
      <c r="C8" s="1" t="str">
        <f>VLOOKUP(B8,templateLookup!A:B,2,0)</f>
        <v>iCRepairTest</v>
      </c>
      <c r="D8" t="str">
        <f t="shared" si="1"/>
        <v>SSA_ATOM_REPAIR_E_BEGIN_TITO_ATOML2_NOM_LFM_L2_DAT_REPAIR_TO_FUSE</v>
      </c>
      <c r="E8" t="s">
        <v>31</v>
      </c>
      <c r="F8" t="s">
        <v>104</v>
      </c>
      <c r="G8" t="s">
        <v>29</v>
      </c>
      <c r="H8" t="s">
        <v>34</v>
      </c>
      <c r="I8" t="s">
        <v>119</v>
      </c>
      <c r="J8" t="s">
        <v>251</v>
      </c>
      <c r="K8" t="s">
        <v>163</v>
      </c>
      <c r="L8" t="s">
        <v>35</v>
      </c>
      <c r="M8" t="s">
        <v>167</v>
      </c>
      <c r="N8" t="s">
        <v>1106</v>
      </c>
      <c r="O8" t="s">
        <v>1104</v>
      </c>
      <c r="P8" t="s">
        <v>376</v>
      </c>
      <c r="Q8">
        <v>60</v>
      </c>
      <c r="R8">
        <v>60</v>
      </c>
      <c r="S8">
        <v>3</v>
      </c>
      <c r="T8">
        <v>-1</v>
      </c>
      <c r="AD8" t="s">
        <v>233</v>
      </c>
      <c r="AE8" t="s">
        <v>384</v>
      </c>
      <c r="AF8" t="s">
        <v>383</v>
      </c>
      <c r="AG8" t="s">
        <v>247</v>
      </c>
      <c r="AH8" t="b">
        <v>0</v>
      </c>
      <c r="AI8">
        <f t="shared" si="0"/>
        <v>6</v>
      </c>
      <c r="AJ8" t="s">
        <v>174</v>
      </c>
      <c r="AK8" t="str">
        <f>D9</f>
        <v>SSA_ATOM_CAPTURE_E_BEGIN_TITO_ATOML2_NOM_LFM_L2_C6S_CAPTURE</v>
      </c>
      <c r="AL8" t="str">
        <f>D9</f>
        <v>SSA_ATOM_CAPTURE_E_BEGIN_TITO_ATOML2_NOM_LFM_L2_C6S_CAPTURE</v>
      </c>
      <c r="AM8" t="str">
        <f>D9</f>
        <v>SSA_ATOM_CAPTURE_E_BEGIN_TITO_ATOML2_NOM_LFM_L2_C6S_CAPTURE</v>
      </c>
      <c r="AN8" t="str">
        <f>D9</f>
        <v>SSA_ATOM_CAPTURE_E_BEGIN_TITO_ATOML2_NOM_LFM_L2_C6S_CAPTURE</v>
      </c>
      <c r="AO8" t="str">
        <f>D9</f>
        <v>SSA_ATOM_CAPTURE_E_BEGIN_TITO_ATOML2_NOM_LFM_L2_C6S_CAPTURE</v>
      </c>
      <c r="AP8" t="str">
        <f>D9</f>
        <v>SSA_ATOM_CAPTURE_E_BEGIN_TITO_ATOML2_NOM_LFM_L2_C6S_CAPTURE</v>
      </c>
    </row>
    <row r="9" spans="1:46" x14ac:dyDescent="0.25">
      <c r="A9" s="1" t="s">
        <v>26</v>
      </c>
      <c r="B9" s="1" t="s">
        <v>158</v>
      </c>
      <c r="C9" s="1" t="str">
        <f>VLOOKUP(B9,templateLookup!A:B,2,0)</f>
        <v>iCCapturePacketsTest</v>
      </c>
      <c r="D9" t="str">
        <f t="shared" si="1"/>
        <v>SSA_ATOM_CAPTURE_E_BEGIN_TITO_ATOML2_NOM_LFM_L2_C6S_CAPTURE</v>
      </c>
      <c r="E9" t="s">
        <v>31</v>
      </c>
      <c r="F9" t="s">
        <v>104</v>
      </c>
      <c r="G9" t="s">
        <v>164</v>
      </c>
      <c r="H9" t="s">
        <v>34</v>
      </c>
      <c r="I9" t="s">
        <v>119</v>
      </c>
      <c r="J9" t="s">
        <v>251</v>
      </c>
      <c r="K9" t="s">
        <v>163</v>
      </c>
      <c r="L9" t="s">
        <v>35</v>
      </c>
      <c r="M9" t="s">
        <v>171</v>
      </c>
      <c r="N9" t="s">
        <v>1106</v>
      </c>
      <c r="O9" t="s">
        <v>1104</v>
      </c>
      <c r="P9" t="s">
        <v>375</v>
      </c>
      <c r="Q9">
        <v>60</v>
      </c>
      <c r="R9">
        <v>60</v>
      </c>
      <c r="S9">
        <v>4</v>
      </c>
      <c r="T9">
        <v>-1</v>
      </c>
      <c r="AD9" t="s">
        <v>234</v>
      </c>
      <c r="AH9" t="b">
        <v>0</v>
      </c>
      <c r="AI9">
        <f t="shared" si="0"/>
        <v>3</v>
      </c>
      <c r="AJ9" t="s">
        <v>115</v>
      </c>
      <c r="AK9" t="str">
        <f>D12</f>
        <v>SSA_ATOM_CAPTURE_E_BEGIN_TITO_ATOML2_NOM_LFM_L2_TSP_CAPTURE</v>
      </c>
      <c r="AL9" t="str">
        <f>D10</f>
        <v>SSA_ATOM_REPAIR_E_BEGIN_TITO_ATOML2_NOM_LFM_L2_C6S_REPAIR</v>
      </c>
      <c r="AM9" t="str">
        <f>D12</f>
        <v>SSA_ATOM_CAPTURE_E_BEGIN_TITO_ATOML2_NOM_LFM_L2_TSP_CAPTURE</v>
      </c>
    </row>
    <row r="10" spans="1:46" x14ac:dyDescent="0.25">
      <c r="A10" s="1" t="s">
        <v>26</v>
      </c>
      <c r="B10" s="1" t="s">
        <v>159</v>
      </c>
      <c r="C10" s="1" t="str">
        <f>VLOOKUP(B10,templateLookup!A:B,2,0)</f>
        <v>iCRepairTest</v>
      </c>
      <c r="D10" t="str">
        <f t="shared" si="1"/>
        <v>SSA_ATOM_REPAIR_E_BEGIN_TITO_ATOML2_NOM_LFM_L2_C6S_REPAIR</v>
      </c>
      <c r="E10" t="s">
        <v>31</v>
      </c>
      <c r="F10" t="s">
        <v>104</v>
      </c>
      <c r="G10" t="s">
        <v>29</v>
      </c>
      <c r="H10" t="s">
        <v>34</v>
      </c>
      <c r="I10" t="s">
        <v>119</v>
      </c>
      <c r="J10" t="s">
        <v>251</v>
      </c>
      <c r="K10" t="s">
        <v>163</v>
      </c>
      <c r="L10" t="s">
        <v>35</v>
      </c>
      <c r="M10" t="s">
        <v>172</v>
      </c>
      <c r="N10" t="s">
        <v>1106</v>
      </c>
      <c r="O10" t="s">
        <v>1104</v>
      </c>
      <c r="P10" t="s">
        <v>375</v>
      </c>
      <c r="Q10">
        <v>60</v>
      </c>
      <c r="R10">
        <v>60</v>
      </c>
      <c r="S10">
        <v>5</v>
      </c>
      <c r="T10">
        <v>-1</v>
      </c>
      <c r="AD10" t="s">
        <v>234</v>
      </c>
      <c r="AE10" t="s">
        <v>239</v>
      </c>
      <c r="AF10" t="s">
        <v>383</v>
      </c>
      <c r="AG10" t="s">
        <v>246</v>
      </c>
      <c r="AH10" t="b">
        <v>0</v>
      </c>
      <c r="AI10">
        <f t="shared" si="0"/>
        <v>6</v>
      </c>
      <c r="AJ10" t="s">
        <v>174</v>
      </c>
      <c r="AK10" t="str">
        <f>D12</f>
        <v>SSA_ATOM_CAPTURE_E_BEGIN_TITO_ATOML2_NOM_LFM_L2_TSP_CAPTURE</v>
      </c>
      <c r="AL10" t="str">
        <f>D12</f>
        <v>SSA_ATOM_CAPTURE_E_BEGIN_TITO_ATOML2_NOM_LFM_L2_TSP_CAPTURE</v>
      </c>
      <c r="AM10" t="str">
        <f>D12</f>
        <v>SSA_ATOM_CAPTURE_E_BEGIN_TITO_ATOML2_NOM_LFM_L2_TSP_CAPTURE</v>
      </c>
      <c r="AN10" t="str">
        <f>D11</f>
        <v>SSA_ATOM_REPAIR_E_BEGIN_TITO_ATOML2_NOM_LFM_L2_C6S_REPAIR_TO_FUSE</v>
      </c>
      <c r="AO10" t="str">
        <f>D11</f>
        <v>SSA_ATOM_REPAIR_E_BEGIN_TITO_ATOML2_NOM_LFM_L2_C6S_REPAIR_TO_FUSE</v>
      </c>
      <c r="AP10" t="str">
        <f>D12</f>
        <v>SSA_ATOM_CAPTURE_E_BEGIN_TITO_ATOML2_NOM_LFM_L2_TSP_CAPTURE</v>
      </c>
    </row>
    <row r="11" spans="1:46" x14ac:dyDescent="0.25">
      <c r="A11" s="1" t="s">
        <v>26</v>
      </c>
      <c r="B11" s="1" t="s">
        <v>161</v>
      </c>
      <c r="C11" s="1" t="str">
        <f>VLOOKUP(B11,templateLookup!A:B,2,0)</f>
        <v>iCRepairTest</v>
      </c>
      <c r="D11" t="str">
        <f t="shared" si="1"/>
        <v>SSA_ATOM_REPAIR_E_BEGIN_TITO_ATOML2_NOM_LFM_L2_C6S_REPAIR_TO_FUSE</v>
      </c>
      <c r="E11" t="s">
        <v>31</v>
      </c>
      <c r="F11" t="s">
        <v>104</v>
      </c>
      <c r="G11" t="s">
        <v>29</v>
      </c>
      <c r="H11" t="s">
        <v>34</v>
      </c>
      <c r="I11" t="s">
        <v>119</v>
      </c>
      <c r="J11" t="s">
        <v>251</v>
      </c>
      <c r="K11" t="s">
        <v>163</v>
      </c>
      <c r="L11" t="s">
        <v>35</v>
      </c>
      <c r="M11" t="s">
        <v>173</v>
      </c>
      <c r="N11" t="s">
        <v>1106</v>
      </c>
      <c r="O11" t="s">
        <v>1104</v>
      </c>
      <c r="P11" t="s">
        <v>375</v>
      </c>
      <c r="Q11">
        <v>60</v>
      </c>
      <c r="R11">
        <v>60</v>
      </c>
      <c r="S11">
        <v>6</v>
      </c>
      <c r="T11">
        <v>-1</v>
      </c>
      <c r="AD11" t="s">
        <v>234</v>
      </c>
      <c r="AE11" t="s">
        <v>239</v>
      </c>
      <c r="AF11" t="s">
        <v>383</v>
      </c>
      <c r="AG11" t="s">
        <v>247</v>
      </c>
      <c r="AH11" t="b">
        <v>0</v>
      </c>
      <c r="AI11">
        <f t="shared" si="0"/>
        <v>6</v>
      </c>
      <c r="AJ11" t="s">
        <v>174</v>
      </c>
      <c r="AK11" t="str">
        <f>D12</f>
        <v>SSA_ATOM_CAPTURE_E_BEGIN_TITO_ATOML2_NOM_LFM_L2_TSP_CAPTURE</v>
      </c>
      <c r="AL11" t="str">
        <f>D12</f>
        <v>SSA_ATOM_CAPTURE_E_BEGIN_TITO_ATOML2_NOM_LFM_L2_TSP_CAPTURE</v>
      </c>
      <c r="AM11" t="str">
        <f>D12</f>
        <v>SSA_ATOM_CAPTURE_E_BEGIN_TITO_ATOML2_NOM_LFM_L2_TSP_CAPTURE</v>
      </c>
      <c r="AN11" t="str">
        <f>D12</f>
        <v>SSA_ATOM_CAPTURE_E_BEGIN_TITO_ATOML2_NOM_LFM_L2_TSP_CAPTURE</v>
      </c>
      <c r="AO11" t="str">
        <f>D12</f>
        <v>SSA_ATOM_CAPTURE_E_BEGIN_TITO_ATOML2_NOM_LFM_L2_TSP_CAPTURE</v>
      </c>
      <c r="AP11" t="str">
        <f>D12</f>
        <v>SSA_ATOM_CAPTURE_E_BEGIN_TITO_ATOML2_NOM_LFM_L2_TSP_CAPTURE</v>
      </c>
    </row>
    <row r="12" spans="1:46" x14ac:dyDescent="0.25">
      <c r="A12" s="1" t="s">
        <v>26</v>
      </c>
      <c r="B12" s="1" t="s">
        <v>158</v>
      </c>
      <c r="C12" s="1" t="str">
        <f>VLOOKUP(B12,templateLookup!A:B,2,0)</f>
        <v>iCCapturePacketsTest</v>
      </c>
      <c r="D12" t="str">
        <f t="shared" si="1"/>
        <v>SSA_ATOM_CAPTURE_E_BEGIN_TITO_ATOML2_NOM_LFM_L2_TSP_CAPTURE</v>
      </c>
      <c r="E12" t="s">
        <v>31</v>
      </c>
      <c r="F12" t="s">
        <v>104</v>
      </c>
      <c r="G12" t="s">
        <v>164</v>
      </c>
      <c r="H12" t="s">
        <v>34</v>
      </c>
      <c r="I12" t="s">
        <v>119</v>
      </c>
      <c r="J12" t="s">
        <v>251</v>
      </c>
      <c r="K12" t="s">
        <v>163</v>
      </c>
      <c r="L12" t="s">
        <v>35</v>
      </c>
      <c r="M12" t="s">
        <v>175</v>
      </c>
      <c r="N12" t="s">
        <v>1106</v>
      </c>
      <c r="O12" t="s">
        <v>1104</v>
      </c>
      <c r="P12" t="s">
        <v>374</v>
      </c>
      <c r="Q12">
        <v>60</v>
      </c>
      <c r="R12">
        <v>60</v>
      </c>
      <c r="S12">
        <v>7</v>
      </c>
      <c r="T12">
        <v>-1</v>
      </c>
      <c r="AD12" t="s">
        <v>235</v>
      </c>
      <c r="AH12" t="b">
        <v>0</v>
      </c>
      <c r="AI12">
        <f t="shared" si="0"/>
        <v>3</v>
      </c>
      <c r="AJ12" t="s">
        <v>115</v>
      </c>
      <c r="AK12" t="str">
        <f>D15</f>
        <v>SSA_ATOM_VFDM_E_BEGIN_X_X_X_X_L2_ALL_VFDM</v>
      </c>
      <c r="AL12" t="str">
        <f>D13</f>
        <v>SSA_ATOM_REPAIR_E_BEGIN_TITO_ATOML2_NOM_LFM_L2_TSP_REPAIR</v>
      </c>
      <c r="AM12" t="str">
        <f>D15</f>
        <v>SSA_ATOM_VFDM_E_BEGIN_X_X_X_X_L2_ALL_VFDM</v>
      </c>
    </row>
    <row r="13" spans="1:46" x14ac:dyDescent="0.25">
      <c r="A13" s="1" t="s">
        <v>26</v>
      </c>
      <c r="B13" s="1" t="s">
        <v>159</v>
      </c>
      <c r="C13" s="1" t="str">
        <f>VLOOKUP(B13,templateLookup!A:B,2,0)</f>
        <v>iCRepairTest</v>
      </c>
      <c r="D13" t="str">
        <f t="shared" si="1"/>
        <v>SSA_ATOM_REPAIR_E_BEGIN_TITO_ATOML2_NOM_LFM_L2_TSP_REPAIR</v>
      </c>
      <c r="E13" t="s">
        <v>31</v>
      </c>
      <c r="F13" t="s">
        <v>104</v>
      </c>
      <c r="G13" t="s">
        <v>29</v>
      </c>
      <c r="H13" t="s">
        <v>34</v>
      </c>
      <c r="I13" t="s">
        <v>119</v>
      </c>
      <c r="J13" t="s">
        <v>251</v>
      </c>
      <c r="K13" t="s">
        <v>163</v>
      </c>
      <c r="L13" t="s">
        <v>35</v>
      </c>
      <c r="M13" t="s">
        <v>176</v>
      </c>
      <c r="N13" t="s">
        <v>1106</v>
      </c>
      <c r="O13" t="s">
        <v>1104</v>
      </c>
      <c r="P13" t="s">
        <v>374</v>
      </c>
      <c r="Q13">
        <v>60</v>
      </c>
      <c r="R13">
        <v>60</v>
      </c>
      <c r="S13">
        <v>8</v>
      </c>
      <c r="T13">
        <v>-1</v>
      </c>
      <c r="AD13" t="s">
        <v>235</v>
      </c>
      <c r="AE13" t="s">
        <v>240</v>
      </c>
      <c r="AF13" t="s">
        <v>383</v>
      </c>
      <c r="AG13" t="s">
        <v>246</v>
      </c>
      <c r="AH13" t="b">
        <v>0</v>
      </c>
      <c r="AI13">
        <f t="shared" si="0"/>
        <v>6</v>
      </c>
      <c r="AJ13" t="s">
        <v>174</v>
      </c>
      <c r="AK13" t="str">
        <f>D15</f>
        <v>SSA_ATOM_VFDM_E_BEGIN_X_X_X_X_L2_ALL_VFDM</v>
      </c>
      <c r="AL13" t="str">
        <f>D15</f>
        <v>SSA_ATOM_VFDM_E_BEGIN_X_X_X_X_L2_ALL_VFDM</v>
      </c>
      <c r="AM13" t="str">
        <f>D15</f>
        <v>SSA_ATOM_VFDM_E_BEGIN_X_X_X_X_L2_ALL_VFDM</v>
      </c>
      <c r="AN13" t="str">
        <f>D14</f>
        <v>SSA_ATOM_REPAIR_E_BEGIN_TITO_ATOML2_NOM_LFM_L2_TSP_REPAIR_TO_FUSE</v>
      </c>
      <c r="AO13" t="str">
        <f>D14</f>
        <v>SSA_ATOM_REPAIR_E_BEGIN_TITO_ATOML2_NOM_LFM_L2_TSP_REPAIR_TO_FUSE</v>
      </c>
      <c r="AP13" t="str">
        <f>D15</f>
        <v>SSA_ATOM_VFDM_E_BEGIN_X_X_X_X_L2_ALL_VFDM</v>
      </c>
    </row>
    <row r="14" spans="1:46" x14ac:dyDescent="0.25">
      <c r="A14" s="1" t="s">
        <v>26</v>
      </c>
      <c r="B14" s="1" t="s">
        <v>161</v>
      </c>
      <c r="C14" s="1" t="str">
        <f>VLOOKUP(B14,templateLookup!A:B,2,0)</f>
        <v>iCRepairTest</v>
      </c>
      <c r="D14" t="str">
        <f t="shared" si="1"/>
        <v>SSA_ATOM_REPAIR_E_BEGIN_TITO_ATOML2_NOM_LFM_L2_TSP_REPAIR_TO_FUSE</v>
      </c>
      <c r="E14" t="s">
        <v>31</v>
      </c>
      <c r="F14" t="s">
        <v>104</v>
      </c>
      <c r="G14" t="s">
        <v>29</v>
      </c>
      <c r="H14" t="s">
        <v>34</v>
      </c>
      <c r="I14" t="s">
        <v>119</v>
      </c>
      <c r="J14" t="s">
        <v>251</v>
      </c>
      <c r="K14" t="s">
        <v>163</v>
      </c>
      <c r="L14" t="s">
        <v>35</v>
      </c>
      <c r="M14" t="s">
        <v>177</v>
      </c>
      <c r="N14" t="s">
        <v>1106</v>
      </c>
      <c r="O14" t="s">
        <v>1104</v>
      </c>
      <c r="P14" t="s">
        <v>374</v>
      </c>
      <c r="Q14">
        <v>60</v>
      </c>
      <c r="R14">
        <v>60</v>
      </c>
      <c r="S14">
        <v>9</v>
      </c>
      <c r="T14">
        <v>-1</v>
      </c>
      <c r="AD14" t="s">
        <v>235</v>
      </c>
      <c r="AE14" t="s">
        <v>240</v>
      </c>
      <c r="AF14" t="s">
        <v>383</v>
      </c>
      <c r="AG14" t="s">
        <v>247</v>
      </c>
      <c r="AH14" t="b">
        <v>0</v>
      </c>
      <c r="AI14">
        <f t="shared" si="0"/>
        <v>6</v>
      </c>
      <c r="AJ14" t="s">
        <v>174</v>
      </c>
      <c r="AK14" t="str">
        <f>D15</f>
        <v>SSA_ATOM_VFDM_E_BEGIN_X_X_X_X_L2_ALL_VFDM</v>
      </c>
      <c r="AL14" t="str">
        <f>D15</f>
        <v>SSA_ATOM_VFDM_E_BEGIN_X_X_X_X_L2_ALL_VFDM</v>
      </c>
      <c r="AM14" t="str">
        <f>D15</f>
        <v>SSA_ATOM_VFDM_E_BEGIN_X_X_X_X_L2_ALL_VFDM</v>
      </c>
      <c r="AN14" t="str">
        <f>D15</f>
        <v>SSA_ATOM_VFDM_E_BEGIN_X_X_X_X_L2_ALL_VFDM</v>
      </c>
      <c r="AO14" t="str">
        <f>D15</f>
        <v>SSA_ATOM_VFDM_E_BEGIN_X_X_X_X_L2_ALL_VFDM</v>
      </c>
      <c r="AP14" t="str">
        <f>D15</f>
        <v>SSA_ATOM_VFDM_E_BEGIN_X_X_X_X_L2_ALL_VFDM</v>
      </c>
    </row>
    <row r="15" spans="1:46" x14ac:dyDescent="0.25">
      <c r="A15" s="1" t="s">
        <v>26</v>
      </c>
      <c r="B15" s="1" t="s">
        <v>136</v>
      </c>
      <c r="C15" s="1" t="str">
        <f>VLOOKUP(B15,templateLookup!A:B,2,0)</f>
        <v>iCVFDMTest</v>
      </c>
      <c r="D15" t="str">
        <f t="shared" si="1"/>
        <v>SSA_ATOM_VFDM_E_BEGIN_X_X_X_X_L2_ALL_VFDM</v>
      </c>
      <c r="E15" t="s">
        <v>31</v>
      </c>
      <c r="F15" t="s">
        <v>104</v>
      </c>
      <c r="G15" t="s">
        <v>135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178</v>
      </c>
      <c r="N15" t="s">
        <v>1106</v>
      </c>
      <c r="O15" t="s">
        <v>1104</v>
      </c>
      <c r="P15" t="s">
        <v>370</v>
      </c>
      <c r="Q15">
        <v>60</v>
      </c>
      <c r="R15">
        <v>60</v>
      </c>
      <c r="S15">
        <v>10</v>
      </c>
      <c r="T15">
        <v>1</v>
      </c>
      <c r="AB15" t="s">
        <v>225</v>
      </c>
      <c r="AH15" t="b">
        <v>0</v>
      </c>
      <c r="AI15">
        <f t="shared" si="0"/>
        <v>3</v>
      </c>
      <c r="AJ15" t="s">
        <v>115</v>
      </c>
      <c r="AK15" t="str">
        <f>D18</f>
        <v>SSA_ATOM_HRY_E_BEGIN_TITO_ATOML2_NOM_LFM_L2_ALL_POST_HRY</v>
      </c>
      <c r="AL15" t="str">
        <f>D16</f>
        <v>SSA_ATOM_UF_E_BEGIN_X_X_X_X_L2_ALL_VFDM_APPLY</v>
      </c>
      <c r="AM15" t="str">
        <f>D16</f>
        <v>SSA_ATOM_UF_E_BEGIN_X_X_X_X_L2_ALL_VFDM_APPLY</v>
      </c>
    </row>
    <row r="16" spans="1:46" x14ac:dyDescent="0.25">
      <c r="A16" s="1" t="s">
        <v>26</v>
      </c>
      <c r="B16" s="1" t="s">
        <v>139</v>
      </c>
      <c r="C16" s="1" t="str">
        <f>VLOOKUP(B16,templateLookup!A:B,2,0)</f>
        <v>iCUserFuncTest</v>
      </c>
      <c r="D16" t="str">
        <f t="shared" si="1"/>
        <v>SSA_ATOM_UF_E_BEGIN_X_X_X_X_L2_ALL_VFDM_APPLY</v>
      </c>
      <c r="E16" t="s">
        <v>31</v>
      </c>
      <c r="F16" t="s">
        <v>104</v>
      </c>
      <c r="G16" t="s">
        <v>140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179</v>
      </c>
      <c r="N16" t="s">
        <v>1106</v>
      </c>
      <c r="O16" t="s">
        <v>1104</v>
      </c>
      <c r="P16" t="s">
        <v>370</v>
      </c>
      <c r="Q16">
        <v>60</v>
      </c>
      <c r="R16">
        <v>60</v>
      </c>
      <c r="S16">
        <v>11</v>
      </c>
      <c r="T16">
        <v>1</v>
      </c>
      <c r="AH16" t="b">
        <v>0</v>
      </c>
      <c r="AI16">
        <f t="shared" si="0"/>
        <v>3</v>
      </c>
      <c r="AJ16">
        <v>1</v>
      </c>
      <c r="AK16" t="str">
        <f>D18</f>
        <v>SSA_ATOM_HRY_E_BEGIN_TITO_ATOML2_NOM_LFM_L2_ALL_POST_HRY</v>
      </c>
      <c r="AL16" t="str">
        <f>D17</f>
        <v>SSA_ATOM_VFDM_E_BEGIN_X_X_X_X_L2_ALL_FUSE</v>
      </c>
      <c r="AM16" t="str">
        <f>D17</f>
        <v>SSA_ATOM_VFDM_E_BEGIN_X_X_X_X_L2_ALL_FUSE</v>
      </c>
    </row>
    <row r="17" spans="1:42" x14ac:dyDescent="0.25">
      <c r="A17" s="1" t="s">
        <v>26</v>
      </c>
      <c r="B17" s="1" t="s">
        <v>43</v>
      </c>
      <c r="C17" s="1" t="str">
        <f>VLOOKUP(B17,templateLookup!A:B,2,0)</f>
        <v>PrimePatConfigTestMethod</v>
      </c>
      <c r="D17" t="str">
        <f t="shared" si="1"/>
        <v>SSA_ATOM_VFDM_E_BEGIN_X_X_X_X_L2_ALL_FUSE</v>
      </c>
      <c r="E17" t="s">
        <v>31</v>
      </c>
      <c r="F17" t="s">
        <v>104</v>
      </c>
      <c r="G17" t="s">
        <v>135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180</v>
      </c>
      <c r="N17" t="s">
        <v>1106</v>
      </c>
      <c r="O17" t="s">
        <v>1104</v>
      </c>
      <c r="P17" t="s">
        <v>370</v>
      </c>
      <c r="Q17">
        <v>60</v>
      </c>
      <c r="R17">
        <v>60</v>
      </c>
      <c r="S17">
        <v>12</v>
      </c>
      <c r="T17">
        <v>1</v>
      </c>
      <c r="AH17" t="b">
        <v>0</v>
      </c>
      <c r="AI17">
        <f t="shared" si="0"/>
        <v>2</v>
      </c>
      <c r="AJ17">
        <v>1</v>
      </c>
      <c r="AK17" t="str">
        <f>D18</f>
        <v>SSA_ATOM_HRY_E_BEGIN_TITO_ATOML2_NOM_LFM_L2_ALL_POST_HRY</v>
      </c>
      <c r="AL17" t="str">
        <f>D18</f>
        <v>SSA_ATOM_HRY_E_BEGIN_TITO_ATOML2_NOM_LFM_L2_ALL_POST_HRY</v>
      </c>
    </row>
    <row r="18" spans="1:42" x14ac:dyDescent="0.25">
      <c r="A18" s="1" t="s">
        <v>26</v>
      </c>
      <c r="B18" s="1" t="s">
        <v>250</v>
      </c>
      <c r="C18" s="1" t="str">
        <f>VLOOKUP(B18,templateLookup!A:B,2,0)</f>
        <v>iCHSRTest</v>
      </c>
      <c r="D18" t="str">
        <f t="shared" si="1"/>
        <v>SSA_ATOM_HRY_E_BEGIN_TITO_ATOML2_NOM_LFM_L2_ALL_POST_HRY</v>
      </c>
      <c r="E18" t="s">
        <v>31</v>
      </c>
      <c r="F18" t="s">
        <v>104</v>
      </c>
      <c r="G18" t="s">
        <v>33</v>
      </c>
      <c r="H18" t="s">
        <v>34</v>
      </c>
      <c r="I18" t="s">
        <v>119</v>
      </c>
      <c r="J18" t="s">
        <v>251</v>
      </c>
      <c r="K18" t="s">
        <v>163</v>
      </c>
      <c r="L18" t="s">
        <v>35</v>
      </c>
      <c r="M18" t="s">
        <v>181</v>
      </c>
      <c r="N18" t="s">
        <v>1106</v>
      </c>
      <c r="O18" t="s">
        <v>1104</v>
      </c>
      <c r="P18" t="s">
        <v>377</v>
      </c>
      <c r="Q18">
        <v>60</v>
      </c>
      <c r="R18">
        <v>60</v>
      </c>
      <c r="S18">
        <v>13</v>
      </c>
      <c r="T18">
        <v>-1</v>
      </c>
      <c r="AH18" t="b">
        <v>0</v>
      </c>
      <c r="AI18">
        <f t="shared" si="0"/>
        <v>4</v>
      </c>
      <c r="AJ18" t="s">
        <v>170</v>
      </c>
      <c r="AK18">
        <v>2</v>
      </c>
      <c r="AL18" t="str">
        <f>D19</f>
        <v>SSA_ATOM_AUX_E_BEGIN_X_X_X_X_REP_FLAG_L2_NOM</v>
      </c>
      <c r="AM18">
        <v>2</v>
      </c>
      <c r="AN18">
        <v>2</v>
      </c>
    </row>
    <row r="19" spans="1:42" x14ac:dyDescent="0.25">
      <c r="A19" s="1" t="s">
        <v>26</v>
      </c>
      <c r="B19" s="1" t="s">
        <v>226</v>
      </c>
      <c r="C19" s="1" t="str">
        <f>VLOOKUP(B19,templateLookup!A:B,2,0)</f>
        <v>AuxiliaryTC</v>
      </c>
      <c r="D19" t="str">
        <f t="shared" si="1"/>
        <v>SSA_ATOM_AUX_E_BEGIN_X_X_X_X_REP_FLAG_L2_NOM</v>
      </c>
      <c r="E19" t="s">
        <v>31</v>
      </c>
      <c r="F19" t="s">
        <v>104</v>
      </c>
      <c r="G19" t="s">
        <v>203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182</v>
      </c>
      <c r="N19" t="s">
        <v>1106</v>
      </c>
      <c r="O19" t="s">
        <v>1104</v>
      </c>
      <c r="P19" t="s">
        <v>370</v>
      </c>
      <c r="Q19">
        <v>60</v>
      </c>
      <c r="R19">
        <v>60</v>
      </c>
      <c r="S19">
        <v>14</v>
      </c>
      <c r="T19">
        <v>-1</v>
      </c>
      <c r="AB19" t="s">
        <v>228</v>
      </c>
      <c r="AH19" t="b">
        <v>0</v>
      </c>
      <c r="AI19">
        <f t="shared" si="0"/>
        <v>3</v>
      </c>
      <c r="AJ19" t="s">
        <v>115</v>
      </c>
      <c r="AK19">
        <v>2</v>
      </c>
      <c r="AL19">
        <v>1</v>
      </c>
      <c r="AM19">
        <v>2</v>
      </c>
    </row>
    <row r="20" spans="1:42" x14ac:dyDescent="0.25">
      <c r="A20" s="1" t="s">
        <v>26</v>
      </c>
      <c r="B20" s="1" t="s">
        <v>41</v>
      </c>
      <c r="C20" s="1" t="str">
        <f>VLOOKUP(B20,templateLookup!A:B,2,0)</f>
        <v>COMPOSITE</v>
      </c>
    </row>
    <row r="21" spans="1:42" x14ac:dyDescent="0.25">
      <c r="A21" s="12" t="s">
        <v>26</v>
      </c>
      <c r="B21" s="12" t="s">
        <v>27</v>
      </c>
      <c r="C21" s="12" t="str">
        <f>VLOOKUP(B21,templateLookup!A:B,2,0)</f>
        <v>COMPOSITE</v>
      </c>
      <c r="D21" t="s">
        <v>183</v>
      </c>
      <c r="F21" t="s">
        <v>104</v>
      </c>
      <c r="AI21">
        <f t="shared" ref="AI21:AI37" si="2">COUNTA(AK21:AT21)</f>
        <v>3</v>
      </c>
      <c r="AJ21" t="s">
        <v>115</v>
      </c>
      <c r="AK21" t="str">
        <f>D40</f>
        <v>L2_LRU_NOM_REP</v>
      </c>
      <c r="AL21" t="str">
        <f>D40</f>
        <v>L2_LRU_NOM_REP</v>
      </c>
      <c r="AM21" t="str">
        <f>D40</f>
        <v>L2_LRU_NOM_REP</v>
      </c>
    </row>
    <row r="22" spans="1:42" x14ac:dyDescent="0.25">
      <c r="A22" s="12" t="s">
        <v>26</v>
      </c>
      <c r="B22" s="12" t="s">
        <v>48</v>
      </c>
      <c r="C22" s="12" t="s">
        <v>111</v>
      </c>
      <c r="D22" t="str">
        <f t="shared" ref="D22:D37" si="3">E22&amp;"_"&amp;F22&amp;"_"&amp;G22&amp;"_"&amp;H22&amp;"_"&amp;A22&amp;"_"&amp;I22&amp;"_"&amp;J22&amp;"_"&amp;K22&amp;"_"&amp;L22&amp;"_"&amp;M22</f>
        <v>SSA_ATOM_VMIN_E_BEGIN_TITO_ATOM_MIN_LFM_L2_PRE_REPAIR_SEARCH</v>
      </c>
      <c r="E22" t="s">
        <v>31</v>
      </c>
      <c r="F22" t="s">
        <v>104</v>
      </c>
      <c r="G22" t="s">
        <v>49</v>
      </c>
      <c r="H22" t="s">
        <v>34</v>
      </c>
      <c r="I22" t="s">
        <v>119</v>
      </c>
      <c r="J22" t="s">
        <v>104</v>
      </c>
      <c r="K22" t="s">
        <v>54</v>
      </c>
      <c r="L22" t="s">
        <v>35</v>
      </c>
      <c r="M22" t="s">
        <v>388</v>
      </c>
      <c r="N22" t="s">
        <v>1106</v>
      </c>
      <c r="O22" t="s">
        <v>1104</v>
      </c>
      <c r="P22" t="s">
        <v>379</v>
      </c>
      <c r="Q22">
        <v>60</v>
      </c>
      <c r="R22">
        <v>60</v>
      </c>
      <c r="S22">
        <v>100</v>
      </c>
      <c r="T22">
        <v>1</v>
      </c>
      <c r="U22" t="s">
        <v>254</v>
      </c>
      <c r="V22" t="s">
        <v>1109</v>
      </c>
      <c r="W22" t="s">
        <v>1112</v>
      </c>
      <c r="Z22">
        <v>8100</v>
      </c>
      <c r="AA22" t="s">
        <v>705</v>
      </c>
      <c r="AH22" t="b">
        <v>0</v>
      </c>
      <c r="AI22">
        <v>2</v>
      </c>
      <c r="AJ22">
        <v>1</v>
      </c>
      <c r="AK22" t="str">
        <f>D23</f>
        <v>SSA_ATOM_HRY_E_BEGIN_TITO_ATOML2_MIN_LFM_L2_ALL_PRE_HRY</v>
      </c>
      <c r="AL22" t="str">
        <f>D23</f>
        <v>SSA_ATOM_HRY_E_BEGIN_TITO_ATOML2_MIN_LFM_L2_ALL_PRE_HRY</v>
      </c>
    </row>
    <row r="23" spans="1:42" x14ac:dyDescent="0.25">
      <c r="A23" s="12" t="s">
        <v>26</v>
      </c>
      <c r="B23" s="12" t="s">
        <v>249</v>
      </c>
      <c r="C23" s="12" t="str">
        <f>VLOOKUP(B23,templateLookup!A:B,2,0)</f>
        <v>iCHSRTest</v>
      </c>
      <c r="D23" t="str">
        <f t="shared" si="3"/>
        <v>SSA_ATOM_HRY_E_BEGIN_TITO_ATOML2_MIN_LFM_L2_ALL_PRE_HRY</v>
      </c>
      <c r="E23" t="s">
        <v>31</v>
      </c>
      <c r="F23" t="s">
        <v>104</v>
      </c>
      <c r="G23" t="s">
        <v>33</v>
      </c>
      <c r="H23" t="s">
        <v>34</v>
      </c>
      <c r="I23" t="s">
        <v>119</v>
      </c>
      <c r="J23" t="s">
        <v>251</v>
      </c>
      <c r="K23" t="s">
        <v>54</v>
      </c>
      <c r="L23" t="s">
        <v>35</v>
      </c>
      <c r="M23" t="s">
        <v>168</v>
      </c>
      <c r="N23" t="s">
        <v>1106</v>
      </c>
      <c r="O23" t="s">
        <v>1104</v>
      </c>
      <c r="P23" t="s">
        <v>377</v>
      </c>
      <c r="Q23">
        <v>60</v>
      </c>
      <c r="R23">
        <v>60</v>
      </c>
      <c r="S23">
        <v>20</v>
      </c>
      <c r="T23">
        <v>1</v>
      </c>
      <c r="AH23" t="b">
        <v>0</v>
      </c>
      <c r="AI23">
        <f t="shared" si="2"/>
        <v>4</v>
      </c>
      <c r="AJ23" t="s">
        <v>170</v>
      </c>
      <c r="AK23" t="str">
        <f>D24</f>
        <v>SSA_ATOM_CAPTURE_E_BEGIN_TITO_ATOML2_MIN_LFM_L2_DAT_CAPTURE</v>
      </c>
      <c r="AL23">
        <v>1</v>
      </c>
      <c r="AM23" t="str">
        <f>D24</f>
        <v>SSA_ATOM_CAPTURE_E_BEGIN_TITO_ATOML2_MIN_LFM_L2_DAT_CAPTURE</v>
      </c>
      <c r="AN23" t="str">
        <f>D24</f>
        <v>SSA_ATOM_CAPTURE_E_BEGIN_TITO_ATOML2_MIN_LFM_L2_DAT_CAPTURE</v>
      </c>
    </row>
    <row r="24" spans="1:42" x14ac:dyDescent="0.25">
      <c r="A24" s="12" t="s">
        <v>26</v>
      </c>
      <c r="B24" s="12" t="s">
        <v>158</v>
      </c>
      <c r="C24" s="12" t="str">
        <f>VLOOKUP(B24,templateLookup!A:B,2,0)</f>
        <v>iCCapturePacketsTest</v>
      </c>
      <c r="D24" t="str">
        <f t="shared" si="3"/>
        <v>SSA_ATOM_CAPTURE_E_BEGIN_TITO_ATOML2_MIN_LFM_L2_DAT_CAPTURE</v>
      </c>
      <c r="E24" t="s">
        <v>31</v>
      </c>
      <c r="F24" t="s">
        <v>104</v>
      </c>
      <c r="G24" t="s">
        <v>164</v>
      </c>
      <c r="H24" t="s">
        <v>34</v>
      </c>
      <c r="I24" t="s">
        <v>119</v>
      </c>
      <c r="J24" t="s">
        <v>251</v>
      </c>
      <c r="K24" t="s">
        <v>54</v>
      </c>
      <c r="L24" t="s">
        <v>35</v>
      </c>
      <c r="M24" t="s">
        <v>165</v>
      </c>
      <c r="N24" t="s">
        <v>1106</v>
      </c>
      <c r="O24" t="s">
        <v>1104</v>
      </c>
      <c r="P24" t="s">
        <v>376</v>
      </c>
      <c r="Q24">
        <v>60</v>
      </c>
      <c r="R24">
        <v>60</v>
      </c>
      <c r="S24">
        <v>21</v>
      </c>
      <c r="T24">
        <v>1</v>
      </c>
      <c r="AD24" t="s">
        <v>233</v>
      </c>
      <c r="AH24" t="b">
        <v>0</v>
      </c>
      <c r="AI24">
        <f t="shared" si="2"/>
        <v>3</v>
      </c>
      <c r="AJ24" t="s">
        <v>115</v>
      </c>
      <c r="AK24" t="str">
        <f>D27</f>
        <v>SSA_ATOM_CAPTURE_E_BEGIN_TITO_ATOML2_MIN_LFM_L2_C6S_CAPTURE</v>
      </c>
      <c r="AL24" t="str">
        <f>D25</f>
        <v>SSA_ATOM_REPAIR_E_BEGIN_TITO_ATOML2_MIN_LFM_L2_DAT_REPAIR</v>
      </c>
      <c r="AM24" t="str">
        <f>D27</f>
        <v>SSA_ATOM_CAPTURE_E_BEGIN_TITO_ATOML2_MIN_LFM_L2_C6S_CAPTURE</v>
      </c>
    </row>
    <row r="25" spans="1:42" x14ac:dyDescent="0.25">
      <c r="A25" s="12" t="s">
        <v>26</v>
      </c>
      <c r="B25" s="12" t="s">
        <v>159</v>
      </c>
      <c r="C25" s="12" t="str">
        <f>VLOOKUP(B25,templateLookup!A:B,2,0)</f>
        <v>iCRepairTest</v>
      </c>
      <c r="D25" t="str">
        <f t="shared" si="3"/>
        <v>SSA_ATOM_REPAIR_E_BEGIN_TITO_ATOML2_MIN_LFM_L2_DAT_REPAIR</v>
      </c>
      <c r="E25" t="s">
        <v>31</v>
      </c>
      <c r="F25" t="s">
        <v>104</v>
      </c>
      <c r="G25" t="s">
        <v>29</v>
      </c>
      <c r="H25" t="s">
        <v>34</v>
      </c>
      <c r="I25" t="s">
        <v>119</v>
      </c>
      <c r="J25" t="s">
        <v>251</v>
      </c>
      <c r="K25" t="s">
        <v>54</v>
      </c>
      <c r="L25" t="s">
        <v>35</v>
      </c>
      <c r="M25" t="s">
        <v>166</v>
      </c>
      <c r="N25" t="s">
        <v>1106</v>
      </c>
      <c r="O25" t="s">
        <v>1104</v>
      </c>
      <c r="P25" t="s">
        <v>376</v>
      </c>
      <c r="Q25">
        <v>60</v>
      </c>
      <c r="R25">
        <v>60</v>
      </c>
      <c r="S25">
        <v>22</v>
      </c>
      <c r="T25">
        <v>1</v>
      </c>
      <c r="AD25" t="s">
        <v>233</v>
      </c>
      <c r="AE25" t="s">
        <v>384</v>
      </c>
      <c r="AF25" t="s">
        <v>383</v>
      </c>
      <c r="AG25" t="s">
        <v>246</v>
      </c>
      <c r="AH25" t="b">
        <v>0</v>
      </c>
      <c r="AI25">
        <f t="shared" si="2"/>
        <v>6</v>
      </c>
      <c r="AJ25" t="s">
        <v>174</v>
      </c>
      <c r="AK25" t="str">
        <f>D27</f>
        <v>SSA_ATOM_CAPTURE_E_BEGIN_TITO_ATOML2_MIN_LFM_L2_C6S_CAPTURE</v>
      </c>
      <c r="AL25" t="str">
        <f>D27</f>
        <v>SSA_ATOM_CAPTURE_E_BEGIN_TITO_ATOML2_MIN_LFM_L2_C6S_CAPTURE</v>
      </c>
      <c r="AM25" t="str">
        <f>D27</f>
        <v>SSA_ATOM_CAPTURE_E_BEGIN_TITO_ATOML2_MIN_LFM_L2_C6S_CAPTURE</v>
      </c>
      <c r="AN25" t="str">
        <f>D26</f>
        <v>SSA_ATOM_REPAIR_E_BEGIN_TITO_ATOML2_MIN_LFM_L2_DAT_REPAIR_TO_FUSE</v>
      </c>
      <c r="AO25" t="str">
        <f>D26</f>
        <v>SSA_ATOM_REPAIR_E_BEGIN_TITO_ATOML2_MIN_LFM_L2_DAT_REPAIR_TO_FUSE</v>
      </c>
      <c r="AP25" t="str">
        <f>D27</f>
        <v>SSA_ATOM_CAPTURE_E_BEGIN_TITO_ATOML2_MIN_LFM_L2_C6S_CAPTURE</v>
      </c>
    </row>
    <row r="26" spans="1:42" x14ac:dyDescent="0.25">
      <c r="A26" s="12" t="s">
        <v>26</v>
      </c>
      <c r="B26" s="12" t="s">
        <v>161</v>
      </c>
      <c r="C26" s="12" t="str">
        <f>VLOOKUP(B26,templateLookup!A:B,2,0)</f>
        <v>iCRepairTest</v>
      </c>
      <c r="D26" t="str">
        <f t="shared" si="3"/>
        <v>SSA_ATOM_REPAIR_E_BEGIN_TITO_ATOML2_MIN_LFM_L2_DAT_REPAIR_TO_FUSE</v>
      </c>
      <c r="E26" t="s">
        <v>31</v>
      </c>
      <c r="F26" t="s">
        <v>104</v>
      </c>
      <c r="G26" t="s">
        <v>29</v>
      </c>
      <c r="H26" t="s">
        <v>34</v>
      </c>
      <c r="I26" t="s">
        <v>119</v>
      </c>
      <c r="J26" t="s">
        <v>251</v>
      </c>
      <c r="K26" t="s">
        <v>54</v>
      </c>
      <c r="L26" t="s">
        <v>35</v>
      </c>
      <c r="M26" t="s">
        <v>167</v>
      </c>
      <c r="N26" t="s">
        <v>1106</v>
      </c>
      <c r="O26" t="s">
        <v>1104</v>
      </c>
      <c r="P26" t="s">
        <v>376</v>
      </c>
      <c r="Q26">
        <v>60</v>
      </c>
      <c r="R26">
        <v>60</v>
      </c>
      <c r="S26">
        <v>23</v>
      </c>
      <c r="T26">
        <v>1</v>
      </c>
      <c r="AD26" t="s">
        <v>233</v>
      </c>
      <c r="AE26" t="s">
        <v>384</v>
      </c>
      <c r="AF26" t="s">
        <v>383</v>
      </c>
      <c r="AG26" t="s">
        <v>247</v>
      </c>
      <c r="AH26" t="b">
        <v>0</v>
      </c>
      <c r="AI26">
        <f t="shared" si="2"/>
        <v>6</v>
      </c>
      <c r="AJ26" t="s">
        <v>174</v>
      </c>
      <c r="AK26" t="str">
        <f>D27</f>
        <v>SSA_ATOM_CAPTURE_E_BEGIN_TITO_ATOML2_MIN_LFM_L2_C6S_CAPTURE</v>
      </c>
      <c r="AL26" t="str">
        <f>D27</f>
        <v>SSA_ATOM_CAPTURE_E_BEGIN_TITO_ATOML2_MIN_LFM_L2_C6S_CAPTURE</v>
      </c>
      <c r="AM26" t="str">
        <f>D27</f>
        <v>SSA_ATOM_CAPTURE_E_BEGIN_TITO_ATOML2_MIN_LFM_L2_C6S_CAPTURE</v>
      </c>
      <c r="AN26" t="str">
        <f>D27</f>
        <v>SSA_ATOM_CAPTURE_E_BEGIN_TITO_ATOML2_MIN_LFM_L2_C6S_CAPTURE</v>
      </c>
      <c r="AO26" t="str">
        <f>D27</f>
        <v>SSA_ATOM_CAPTURE_E_BEGIN_TITO_ATOML2_MIN_LFM_L2_C6S_CAPTURE</v>
      </c>
      <c r="AP26" t="str">
        <f>D27</f>
        <v>SSA_ATOM_CAPTURE_E_BEGIN_TITO_ATOML2_MIN_LFM_L2_C6S_CAPTURE</v>
      </c>
    </row>
    <row r="27" spans="1:42" x14ac:dyDescent="0.25">
      <c r="A27" s="12" t="s">
        <v>26</v>
      </c>
      <c r="B27" s="12" t="s">
        <v>158</v>
      </c>
      <c r="C27" s="12" t="str">
        <f>VLOOKUP(B27,templateLookup!A:B,2,0)</f>
        <v>iCCapturePacketsTest</v>
      </c>
      <c r="D27" t="str">
        <f t="shared" si="3"/>
        <v>SSA_ATOM_CAPTURE_E_BEGIN_TITO_ATOML2_MIN_LFM_L2_C6S_CAPTURE</v>
      </c>
      <c r="E27" t="s">
        <v>31</v>
      </c>
      <c r="F27" t="s">
        <v>104</v>
      </c>
      <c r="G27" t="s">
        <v>164</v>
      </c>
      <c r="H27" t="s">
        <v>34</v>
      </c>
      <c r="I27" t="s">
        <v>119</v>
      </c>
      <c r="J27" t="s">
        <v>251</v>
      </c>
      <c r="K27" t="s">
        <v>54</v>
      </c>
      <c r="L27" t="s">
        <v>35</v>
      </c>
      <c r="M27" t="s">
        <v>171</v>
      </c>
      <c r="N27" t="s">
        <v>1106</v>
      </c>
      <c r="O27" t="s">
        <v>1104</v>
      </c>
      <c r="P27" t="s">
        <v>375</v>
      </c>
      <c r="Q27">
        <v>60</v>
      </c>
      <c r="R27">
        <v>60</v>
      </c>
      <c r="S27">
        <v>24</v>
      </c>
      <c r="T27">
        <v>1</v>
      </c>
      <c r="AD27" t="s">
        <v>234</v>
      </c>
      <c r="AH27" t="b">
        <v>0</v>
      </c>
      <c r="AI27">
        <f t="shared" si="2"/>
        <v>3</v>
      </c>
      <c r="AJ27" t="s">
        <v>115</v>
      </c>
      <c r="AK27" t="str">
        <f>D30</f>
        <v>SSA_ATOM_CAPTURE_E_BEGIN_TITO_ATOML2_MIN_LFM_L2_TSP_CAPTURE</v>
      </c>
      <c r="AL27" t="str">
        <f>D28</f>
        <v>SSA_ATOM_REPAIR_E_BEGIN_TITO_ATOML2_MIN_LFM_L2_C6S_REPAIR</v>
      </c>
      <c r="AM27" t="str">
        <f>D30</f>
        <v>SSA_ATOM_CAPTURE_E_BEGIN_TITO_ATOML2_MIN_LFM_L2_TSP_CAPTURE</v>
      </c>
    </row>
    <row r="28" spans="1:42" x14ac:dyDescent="0.25">
      <c r="A28" s="12" t="s">
        <v>26</v>
      </c>
      <c r="B28" s="12" t="s">
        <v>159</v>
      </c>
      <c r="C28" s="12" t="str">
        <f>VLOOKUP(B28,templateLookup!A:B,2,0)</f>
        <v>iCRepairTest</v>
      </c>
      <c r="D28" t="str">
        <f t="shared" si="3"/>
        <v>SSA_ATOM_REPAIR_E_BEGIN_TITO_ATOML2_MIN_LFM_L2_C6S_REPAIR</v>
      </c>
      <c r="E28" t="s">
        <v>31</v>
      </c>
      <c r="F28" t="s">
        <v>104</v>
      </c>
      <c r="G28" t="s">
        <v>29</v>
      </c>
      <c r="H28" t="s">
        <v>34</v>
      </c>
      <c r="I28" t="s">
        <v>119</v>
      </c>
      <c r="J28" t="s">
        <v>251</v>
      </c>
      <c r="K28" t="s">
        <v>54</v>
      </c>
      <c r="L28" t="s">
        <v>35</v>
      </c>
      <c r="M28" t="s">
        <v>172</v>
      </c>
      <c r="N28" t="s">
        <v>1106</v>
      </c>
      <c r="O28" t="s">
        <v>1104</v>
      </c>
      <c r="P28" t="s">
        <v>375</v>
      </c>
      <c r="Q28">
        <v>60</v>
      </c>
      <c r="R28">
        <v>60</v>
      </c>
      <c r="S28">
        <v>25</v>
      </c>
      <c r="T28">
        <v>1</v>
      </c>
      <c r="AD28" t="s">
        <v>234</v>
      </c>
      <c r="AE28" t="s">
        <v>239</v>
      </c>
      <c r="AF28" t="s">
        <v>383</v>
      </c>
      <c r="AG28" t="s">
        <v>246</v>
      </c>
      <c r="AH28" t="b">
        <v>0</v>
      </c>
      <c r="AI28">
        <f t="shared" si="2"/>
        <v>6</v>
      </c>
      <c r="AJ28" t="s">
        <v>174</v>
      </c>
      <c r="AK28" t="str">
        <f>D30</f>
        <v>SSA_ATOM_CAPTURE_E_BEGIN_TITO_ATOML2_MIN_LFM_L2_TSP_CAPTURE</v>
      </c>
      <c r="AL28" t="str">
        <f>D30</f>
        <v>SSA_ATOM_CAPTURE_E_BEGIN_TITO_ATOML2_MIN_LFM_L2_TSP_CAPTURE</v>
      </c>
      <c r="AM28" t="str">
        <f>D30</f>
        <v>SSA_ATOM_CAPTURE_E_BEGIN_TITO_ATOML2_MIN_LFM_L2_TSP_CAPTURE</v>
      </c>
      <c r="AN28" t="str">
        <f>D29</f>
        <v>SSA_ATOM_REPAIR_E_BEGIN_TITO_ATOML2_MIN_LFM_L2_C6S_REPAIR_TO_FUSE</v>
      </c>
      <c r="AO28" t="str">
        <f>D29</f>
        <v>SSA_ATOM_REPAIR_E_BEGIN_TITO_ATOML2_MIN_LFM_L2_C6S_REPAIR_TO_FUSE</v>
      </c>
      <c r="AP28" t="str">
        <f>D30</f>
        <v>SSA_ATOM_CAPTURE_E_BEGIN_TITO_ATOML2_MIN_LFM_L2_TSP_CAPTURE</v>
      </c>
    </row>
    <row r="29" spans="1:42" x14ac:dyDescent="0.25">
      <c r="A29" s="12" t="s">
        <v>26</v>
      </c>
      <c r="B29" s="12" t="s">
        <v>161</v>
      </c>
      <c r="C29" s="12" t="str">
        <f>VLOOKUP(B29,templateLookup!A:B,2,0)</f>
        <v>iCRepairTest</v>
      </c>
      <c r="D29" t="str">
        <f t="shared" si="3"/>
        <v>SSA_ATOM_REPAIR_E_BEGIN_TITO_ATOML2_MIN_LFM_L2_C6S_REPAIR_TO_FUSE</v>
      </c>
      <c r="E29" t="s">
        <v>31</v>
      </c>
      <c r="F29" t="s">
        <v>104</v>
      </c>
      <c r="G29" t="s">
        <v>29</v>
      </c>
      <c r="H29" t="s">
        <v>34</v>
      </c>
      <c r="I29" t="s">
        <v>119</v>
      </c>
      <c r="J29" t="s">
        <v>251</v>
      </c>
      <c r="K29" t="s">
        <v>54</v>
      </c>
      <c r="L29" t="s">
        <v>35</v>
      </c>
      <c r="M29" t="s">
        <v>173</v>
      </c>
      <c r="N29" t="s">
        <v>1106</v>
      </c>
      <c r="O29" t="s">
        <v>1104</v>
      </c>
      <c r="P29" t="s">
        <v>375</v>
      </c>
      <c r="Q29">
        <v>60</v>
      </c>
      <c r="R29">
        <v>60</v>
      </c>
      <c r="S29">
        <v>26</v>
      </c>
      <c r="T29">
        <v>1</v>
      </c>
      <c r="AD29" t="s">
        <v>234</v>
      </c>
      <c r="AE29" t="s">
        <v>239</v>
      </c>
      <c r="AF29" t="s">
        <v>383</v>
      </c>
      <c r="AG29" t="s">
        <v>247</v>
      </c>
      <c r="AH29" t="b">
        <v>0</v>
      </c>
      <c r="AI29">
        <f t="shared" si="2"/>
        <v>6</v>
      </c>
      <c r="AJ29" t="s">
        <v>174</v>
      </c>
      <c r="AK29" t="str">
        <f>D30</f>
        <v>SSA_ATOM_CAPTURE_E_BEGIN_TITO_ATOML2_MIN_LFM_L2_TSP_CAPTURE</v>
      </c>
      <c r="AL29" t="str">
        <f>D30</f>
        <v>SSA_ATOM_CAPTURE_E_BEGIN_TITO_ATOML2_MIN_LFM_L2_TSP_CAPTURE</v>
      </c>
      <c r="AM29" t="str">
        <f>D30</f>
        <v>SSA_ATOM_CAPTURE_E_BEGIN_TITO_ATOML2_MIN_LFM_L2_TSP_CAPTURE</v>
      </c>
      <c r="AN29" t="str">
        <f>D30</f>
        <v>SSA_ATOM_CAPTURE_E_BEGIN_TITO_ATOML2_MIN_LFM_L2_TSP_CAPTURE</v>
      </c>
      <c r="AO29" t="str">
        <f>D30</f>
        <v>SSA_ATOM_CAPTURE_E_BEGIN_TITO_ATOML2_MIN_LFM_L2_TSP_CAPTURE</v>
      </c>
      <c r="AP29" t="str">
        <f>D30</f>
        <v>SSA_ATOM_CAPTURE_E_BEGIN_TITO_ATOML2_MIN_LFM_L2_TSP_CAPTURE</v>
      </c>
    </row>
    <row r="30" spans="1:42" x14ac:dyDescent="0.25">
      <c r="A30" s="12" t="s">
        <v>26</v>
      </c>
      <c r="B30" s="12" t="s">
        <v>158</v>
      </c>
      <c r="C30" s="12" t="str">
        <f>VLOOKUP(B30,templateLookup!A:B,2,0)</f>
        <v>iCCapturePacketsTest</v>
      </c>
      <c r="D30" t="str">
        <f t="shared" si="3"/>
        <v>SSA_ATOM_CAPTURE_E_BEGIN_TITO_ATOML2_MIN_LFM_L2_TSP_CAPTURE</v>
      </c>
      <c r="E30" t="s">
        <v>31</v>
      </c>
      <c r="F30" t="s">
        <v>104</v>
      </c>
      <c r="G30" t="s">
        <v>164</v>
      </c>
      <c r="H30" t="s">
        <v>34</v>
      </c>
      <c r="I30" t="s">
        <v>119</v>
      </c>
      <c r="J30" t="s">
        <v>251</v>
      </c>
      <c r="K30" t="s">
        <v>54</v>
      </c>
      <c r="L30" t="s">
        <v>35</v>
      </c>
      <c r="M30" t="s">
        <v>175</v>
      </c>
      <c r="N30" t="s">
        <v>1106</v>
      </c>
      <c r="O30" t="s">
        <v>1104</v>
      </c>
      <c r="P30" t="s">
        <v>374</v>
      </c>
      <c r="Q30">
        <v>60</v>
      </c>
      <c r="R30">
        <v>60</v>
      </c>
      <c r="S30">
        <v>27</v>
      </c>
      <c r="T30">
        <v>1</v>
      </c>
      <c r="AD30" t="s">
        <v>235</v>
      </c>
      <c r="AH30" t="b">
        <v>0</v>
      </c>
      <c r="AI30">
        <f t="shared" si="2"/>
        <v>3</v>
      </c>
      <c r="AJ30" t="s">
        <v>115</v>
      </c>
      <c r="AK30" t="str">
        <f>D33</f>
        <v>SSA_ATOM_VFDM_E_BEGIN_X_X_X_X_L2_ALL_VFDM_MIN</v>
      </c>
      <c r="AL30" t="str">
        <f>D31</f>
        <v>SSA_ATOM_REPAIR_E_BEGIN_TITO_ATOML2_MIN_LFM_L2_TSP_REPAIR</v>
      </c>
      <c r="AM30" t="str">
        <f>D33</f>
        <v>SSA_ATOM_VFDM_E_BEGIN_X_X_X_X_L2_ALL_VFDM_MIN</v>
      </c>
    </row>
    <row r="31" spans="1:42" x14ac:dyDescent="0.25">
      <c r="A31" s="12" t="s">
        <v>26</v>
      </c>
      <c r="B31" s="12" t="s">
        <v>159</v>
      </c>
      <c r="C31" s="12" t="str">
        <f>VLOOKUP(B31,templateLookup!A:B,2,0)</f>
        <v>iCRepairTest</v>
      </c>
      <c r="D31" t="str">
        <f t="shared" si="3"/>
        <v>SSA_ATOM_REPAIR_E_BEGIN_TITO_ATOML2_MIN_LFM_L2_TSP_REPAIR</v>
      </c>
      <c r="E31" t="s">
        <v>31</v>
      </c>
      <c r="F31" t="s">
        <v>104</v>
      </c>
      <c r="G31" t="s">
        <v>29</v>
      </c>
      <c r="H31" t="s">
        <v>34</v>
      </c>
      <c r="I31" t="s">
        <v>119</v>
      </c>
      <c r="J31" t="s">
        <v>251</v>
      </c>
      <c r="K31" t="s">
        <v>54</v>
      </c>
      <c r="L31" t="s">
        <v>35</v>
      </c>
      <c r="M31" t="s">
        <v>176</v>
      </c>
      <c r="N31" t="s">
        <v>1106</v>
      </c>
      <c r="O31" t="s">
        <v>1104</v>
      </c>
      <c r="P31" t="s">
        <v>374</v>
      </c>
      <c r="Q31">
        <v>60</v>
      </c>
      <c r="R31">
        <v>60</v>
      </c>
      <c r="S31">
        <v>28</v>
      </c>
      <c r="T31">
        <v>1</v>
      </c>
      <c r="AD31" t="s">
        <v>235</v>
      </c>
      <c r="AE31" t="s">
        <v>240</v>
      </c>
      <c r="AF31" t="s">
        <v>383</v>
      </c>
      <c r="AG31" t="s">
        <v>246</v>
      </c>
      <c r="AH31" t="b">
        <v>0</v>
      </c>
      <c r="AI31">
        <f t="shared" si="2"/>
        <v>6</v>
      </c>
      <c r="AJ31" t="s">
        <v>174</v>
      </c>
      <c r="AK31" t="str">
        <f>D33</f>
        <v>SSA_ATOM_VFDM_E_BEGIN_X_X_X_X_L2_ALL_VFDM_MIN</v>
      </c>
      <c r="AL31" t="str">
        <f>D33</f>
        <v>SSA_ATOM_VFDM_E_BEGIN_X_X_X_X_L2_ALL_VFDM_MIN</v>
      </c>
      <c r="AM31" t="str">
        <f>D33</f>
        <v>SSA_ATOM_VFDM_E_BEGIN_X_X_X_X_L2_ALL_VFDM_MIN</v>
      </c>
      <c r="AN31" t="str">
        <f>D32</f>
        <v>SSA_ATOM_REPAIR_E_BEGIN_TITO_ATOML2_MIN_LFM_L2_TSP_REPAIR_TO_FUSE</v>
      </c>
      <c r="AO31" t="str">
        <f>D32</f>
        <v>SSA_ATOM_REPAIR_E_BEGIN_TITO_ATOML2_MIN_LFM_L2_TSP_REPAIR_TO_FUSE</v>
      </c>
      <c r="AP31" t="str">
        <f>D33</f>
        <v>SSA_ATOM_VFDM_E_BEGIN_X_X_X_X_L2_ALL_VFDM_MIN</v>
      </c>
    </row>
    <row r="32" spans="1:42" x14ac:dyDescent="0.25">
      <c r="A32" s="12" t="s">
        <v>26</v>
      </c>
      <c r="B32" s="12" t="s">
        <v>161</v>
      </c>
      <c r="C32" s="12" t="str">
        <f>VLOOKUP(B32,templateLookup!A:B,2,0)</f>
        <v>iCRepairTest</v>
      </c>
      <c r="D32" t="str">
        <f t="shared" si="3"/>
        <v>SSA_ATOM_REPAIR_E_BEGIN_TITO_ATOML2_MIN_LFM_L2_TSP_REPAIR_TO_FUSE</v>
      </c>
      <c r="E32" t="s">
        <v>31</v>
      </c>
      <c r="F32" t="s">
        <v>104</v>
      </c>
      <c r="G32" t="s">
        <v>29</v>
      </c>
      <c r="H32" t="s">
        <v>34</v>
      </c>
      <c r="I32" t="s">
        <v>119</v>
      </c>
      <c r="J32" t="s">
        <v>251</v>
      </c>
      <c r="K32" t="s">
        <v>54</v>
      </c>
      <c r="L32" t="s">
        <v>35</v>
      </c>
      <c r="M32" t="s">
        <v>177</v>
      </c>
      <c r="N32" t="s">
        <v>1106</v>
      </c>
      <c r="O32" t="s">
        <v>1104</v>
      </c>
      <c r="P32" t="s">
        <v>374</v>
      </c>
      <c r="Q32">
        <v>60</v>
      </c>
      <c r="R32">
        <v>60</v>
      </c>
      <c r="S32">
        <v>29</v>
      </c>
      <c r="T32">
        <v>1</v>
      </c>
      <c r="AD32" t="s">
        <v>235</v>
      </c>
      <c r="AE32" t="s">
        <v>240</v>
      </c>
      <c r="AF32" t="s">
        <v>383</v>
      </c>
      <c r="AG32" t="s">
        <v>247</v>
      </c>
      <c r="AH32" t="b">
        <v>0</v>
      </c>
      <c r="AI32">
        <f t="shared" si="2"/>
        <v>6</v>
      </c>
      <c r="AJ32" t="s">
        <v>174</v>
      </c>
      <c r="AK32" t="str">
        <f>D33</f>
        <v>SSA_ATOM_VFDM_E_BEGIN_X_X_X_X_L2_ALL_VFDM_MIN</v>
      </c>
      <c r="AL32" t="str">
        <f>D33</f>
        <v>SSA_ATOM_VFDM_E_BEGIN_X_X_X_X_L2_ALL_VFDM_MIN</v>
      </c>
      <c r="AM32" t="str">
        <f>D33</f>
        <v>SSA_ATOM_VFDM_E_BEGIN_X_X_X_X_L2_ALL_VFDM_MIN</v>
      </c>
      <c r="AN32" t="str">
        <f>D33</f>
        <v>SSA_ATOM_VFDM_E_BEGIN_X_X_X_X_L2_ALL_VFDM_MIN</v>
      </c>
      <c r="AO32" t="str">
        <f>D33</f>
        <v>SSA_ATOM_VFDM_E_BEGIN_X_X_X_X_L2_ALL_VFDM_MIN</v>
      </c>
      <c r="AP32" t="str">
        <f>D33</f>
        <v>SSA_ATOM_VFDM_E_BEGIN_X_X_X_X_L2_ALL_VFDM_MIN</v>
      </c>
    </row>
    <row r="33" spans="1:42" x14ac:dyDescent="0.25">
      <c r="A33" s="12" t="s">
        <v>26</v>
      </c>
      <c r="B33" s="12" t="s">
        <v>136</v>
      </c>
      <c r="C33" s="12" t="str">
        <f>VLOOKUP(B33,templateLookup!A:B,2,0)</f>
        <v>iCVFDMTest</v>
      </c>
      <c r="D33" t="str">
        <f t="shared" si="3"/>
        <v>SSA_ATOM_VFDM_E_BEGIN_X_X_X_X_L2_ALL_VFDM_MIN</v>
      </c>
      <c r="E33" t="s">
        <v>31</v>
      </c>
      <c r="F33" t="s">
        <v>104</v>
      </c>
      <c r="G33" t="s">
        <v>135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184</v>
      </c>
      <c r="N33" t="s">
        <v>1106</v>
      </c>
      <c r="O33" t="s">
        <v>1104</v>
      </c>
      <c r="P33" t="s">
        <v>370</v>
      </c>
      <c r="Q33">
        <v>60</v>
      </c>
      <c r="R33">
        <v>60</v>
      </c>
      <c r="S33">
        <v>30</v>
      </c>
      <c r="T33">
        <v>1</v>
      </c>
      <c r="AB33" t="s">
        <v>225</v>
      </c>
      <c r="AH33" t="b">
        <v>0</v>
      </c>
      <c r="AI33">
        <f t="shared" si="2"/>
        <v>3</v>
      </c>
      <c r="AJ33" t="s">
        <v>115</v>
      </c>
      <c r="AK33" t="str">
        <f>D36</f>
        <v>SSA_ATOM_HRY_E_BEGIN_TITO_ATOML2_MIN_LFM_L2_ALL_POST_HRY</v>
      </c>
      <c r="AL33" t="str">
        <f>D34</f>
        <v>SSA_ATOM_UF_E_BEGIN_X_X_X_X_L2_ALL_VFDM_APPLY_MIN</v>
      </c>
      <c r="AM33" t="str">
        <f>D34</f>
        <v>SSA_ATOM_UF_E_BEGIN_X_X_X_X_L2_ALL_VFDM_APPLY_MIN</v>
      </c>
    </row>
    <row r="34" spans="1:42" x14ac:dyDescent="0.25">
      <c r="A34" s="12" t="s">
        <v>26</v>
      </c>
      <c r="B34" s="12" t="s">
        <v>139</v>
      </c>
      <c r="C34" s="12" t="str">
        <f>VLOOKUP(B34,templateLookup!A:B,2,0)</f>
        <v>iCUserFuncTest</v>
      </c>
      <c r="D34" t="str">
        <f t="shared" si="3"/>
        <v>SSA_ATOM_UF_E_BEGIN_X_X_X_X_L2_ALL_VFDM_APPLY_MIN</v>
      </c>
      <c r="E34" t="s">
        <v>31</v>
      </c>
      <c r="F34" t="s">
        <v>104</v>
      </c>
      <c r="G34" t="s">
        <v>140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185</v>
      </c>
      <c r="N34" t="s">
        <v>1106</v>
      </c>
      <c r="O34" t="s">
        <v>1104</v>
      </c>
      <c r="P34" t="s">
        <v>370</v>
      </c>
      <c r="Q34">
        <v>60</v>
      </c>
      <c r="R34">
        <v>60</v>
      </c>
      <c r="S34">
        <v>31</v>
      </c>
      <c r="T34">
        <v>1</v>
      </c>
      <c r="AH34" t="b">
        <v>0</v>
      </c>
      <c r="AI34">
        <f t="shared" si="2"/>
        <v>3</v>
      </c>
      <c r="AJ34">
        <v>1</v>
      </c>
      <c r="AK34" t="str">
        <f>D36</f>
        <v>SSA_ATOM_HRY_E_BEGIN_TITO_ATOML2_MIN_LFM_L2_ALL_POST_HRY</v>
      </c>
      <c r="AL34" t="str">
        <f>D35</f>
        <v>SSA_ATOM_VFDM_E_BEGIN_X_X_X_X_L2_ALL_FUSE_MIN</v>
      </c>
      <c r="AM34" t="str">
        <f>D35</f>
        <v>SSA_ATOM_VFDM_E_BEGIN_X_X_X_X_L2_ALL_FUSE_MIN</v>
      </c>
    </row>
    <row r="35" spans="1:42" x14ac:dyDescent="0.25">
      <c r="A35" s="12" t="s">
        <v>26</v>
      </c>
      <c r="B35" s="12" t="s">
        <v>43</v>
      </c>
      <c r="C35" s="12" t="str">
        <f>VLOOKUP(B35,templateLookup!A:B,2,0)</f>
        <v>PrimePatConfigTestMethod</v>
      </c>
      <c r="D35" t="str">
        <f t="shared" si="3"/>
        <v>SSA_ATOM_VFDM_E_BEGIN_X_X_X_X_L2_ALL_FUSE_MIN</v>
      </c>
      <c r="E35" t="s">
        <v>31</v>
      </c>
      <c r="F35" t="s">
        <v>104</v>
      </c>
      <c r="G35" t="s">
        <v>135</v>
      </c>
      <c r="H35" t="s">
        <v>34</v>
      </c>
      <c r="I35" t="s">
        <v>6</v>
      </c>
      <c r="J35" t="s">
        <v>6</v>
      </c>
      <c r="K35" t="s">
        <v>6</v>
      </c>
      <c r="L35" t="s">
        <v>6</v>
      </c>
      <c r="M35" t="s">
        <v>186</v>
      </c>
      <c r="N35" t="s">
        <v>1106</v>
      </c>
      <c r="O35" t="s">
        <v>1104</v>
      </c>
      <c r="P35" t="s">
        <v>370</v>
      </c>
      <c r="Q35">
        <v>60</v>
      </c>
      <c r="R35">
        <v>60</v>
      </c>
      <c r="S35">
        <v>32</v>
      </c>
      <c r="T35">
        <v>1</v>
      </c>
      <c r="AH35" t="b">
        <v>0</v>
      </c>
      <c r="AI35">
        <f t="shared" si="2"/>
        <v>2</v>
      </c>
      <c r="AJ35">
        <v>1</v>
      </c>
      <c r="AK35" t="str">
        <f>D36</f>
        <v>SSA_ATOM_HRY_E_BEGIN_TITO_ATOML2_MIN_LFM_L2_ALL_POST_HRY</v>
      </c>
      <c r="AL35" t="str">
        <f>D36</f>
        <v>SSA_ATOM_HRY_E_BEGIN_TITO_ATOML2_MIN_LFM_L2_ALL_POST_HRY</v>
      </c>
    </row>
    <row r="36" spans="1:42" x14ac:dyDescent="0.25">
      <c r="A36" s="12" t="s">
        <v>26</v>
      </c>
      <c r="B36" s="12" t="s">
        <v>250</v>
      </c>
      <c r="C36" s="12" t="str">
        <f>VLOOKUP(B36,templateLookup!A:B,2,0)</f>
        <v>iCHSRTest</v>
      </c>
      <c r="D36" t="str">
        <f t="shared" si="3"/>
        <v>SSA_ATOM_HRY_E_BEGIN_TITO_ATOML2_MIN_LFM_L2_ALL_POST_HRY</v>
      </c>
      <c r="E36" t="s">
        <v>31</v>
      </c>
      <c r="F36" t="s">
        <v>104</v>
      </c>
      <c r="G36" t="s">
        <v>33</v>
      </c>
      <c r="H36" t="s">
        <v>34</v>
      </c>
      <c r="I36" t="s">
        <v>119</v>
      </c>
      <c r="J36" t="s">
        <v>251</v>
      </c>
      <c r="K36" t="s">
        <v>54</v>
      </c>
      <c r="L36" t="s">
        <v>35</v>
      </c>
      <c r="M36" t="s">
        <v>181</v>
      </c>
      <c r="N36" t="s">
        <v>1106</v>
      </c>
      <c r="O36" t="s">
        <v>1104</v>
      </c>
      <c r="P36" t="s">
        <v>377</v>
      </c>
      <c r="Q36">
        <v>60</v>
      </c>
      <c r="R36">
        <v>60</v>
      </c>
      <c r="S36">
        <v>33</v>
      </c>
      <c r="T36">
        <v>1</v>
      </c>
      <c r="AH36" t="b">
        <v>0</v>
      </c>
      <c r="AI36">
        <f t="shared" si="2"/>
        <v>4</v>
      </c>
      <c r="AJ36" t="s">
        <v>170</v>
      </c>
      <c r="AK36">
        <v>2</v>
      </c>
      <c r="AL36" t="str">
        <f>D37</f>
        <v>SSA_ATOM_AUX_E_BEGIN_X_X_X_X_REP_FLAG_L2_MIN</v>
      </c>
      <c r="AM36">
        <v>2</v>
      </c>
      <c r="AN36">
        <v>2</v>
      </c>
    </row>
    <row r="37" spans="1:42" x14ac:dyDescent="0.25">
      <c r="A37" s="12" t="s">
        <v>26</v>
      </c>
      <c r="B37" s="12" t="s">
        <v>226</v>
      </c>
      <c r="C37" s="12" t="str">
        <f>VLOOKUP(B37,templateLookup!A:B,2,0)</f>
        <v>AuxiliaryTC</v>
      </c>
      <c r="D37" t="str">
        <f t="shared" si="3"/>
        <v>SSA_ATOM_AUX_E_BEGIN_X_X_X_X_REP_FLAG_L2_MIN</v>
      </c>
      <c r="E37" t="s">
        <v>31</v>
      </c>
      <c r="F37" t="s">
        <v>104</v>
      </c>
      <c r="G37" t="s">
        <v>203</v>
      </c>
      <c r="H37" t="s">
        <v>34</v>
      </c>
      <c r="I37" t="s">
        <v>6</v>
      </c>
      <c r="J37" t="s">
        <v>6</v>
      </c>
      <c r="K37" t="s">
        <v>6</v>
      </c>
      <c r="L37" t="s">
        <v>6</v>
      </c>
      <c r="M37" t="s">
        <v>187</v>
      </c>
      <c r="N37" t="s">
        <v>1106</v>
      </c>
      <c r="O37" t="s">
        <v>1104</v>
      </c>
      <c r="P37" t="s">
        <v>370</v>
      </c>
      <c r="Q37">
        <v>60</v>
      </c>
      <c r="R37">
        <v>60</v>
      </c>
      <c r="S37">
        <v>34</v>
      </c>
      <c r="T37">
        <v>1</v>
      </c>
      <c r="AB37" t="s">
        <v>229</v>
      </c>
      <c r="AH37" t="b">
        <v>0</v>
      </c>
      <c r="AI37">
        <f t="shared" si="2"/>
        <v>3</v>
      </c>
      <c r="AJ37" t="s">
        <v>115</v>
      </c>
      <c r="AK37">
        <v>2</v>
      </c>
      <c r="AL37">
        <v>1</v>
      </c>
      <c r="AM37">
        <v>2</v>
      </c>
    </row>
    <row r="38" spans="1:42" x14ac:dyDescent="0.25">
      <c r="A38" s="12" t="s">
        <v>26</v>
      </c>
      <c r="B38" s="12" t="s">
        <v>48</v>
      </c>
      <c r="C38" s="12" t="s">
        <v>111</v>
      </c>
      <c r="D38" t="str">
        <f t="shared" ref="D38" si="4">E38&amp;"_"&amp;F38&amp;"_"&amp;G38&amp;"_"&amp;H38&amp;"_"&amp;A38&amp;"_"&amp;I38&amp;"_"&amp;J38&amp;"_"&amp;K38&amp;"_"&amp;L38&amp;"_"&amp;M38</f>
        <v>SSA_ATOM_VMIN_E_BEGIN_TITO_ATOM_MIN_LFM_L2_POST_REPAIR_SEARCH</v>
      </c>
      <c r="E38" t="s">
        <v>31</v>
      </c>
      <c r="F38" t="s">
        <v>104</v>
      </c>
      <c r="G38" t="s">
        <v>49</v>
      </c>
      <c r="H38" t="s">
        <v>34</v>
      </c>
      <c r="I38" t="s">
        <v>119</v>
      </c>
      <c r="J38" t="s">
        <v>104</v>
      </c>
      <c r="K38" t="s">
        <v>54</v>
      </c>
      <c r="L38" t="s">
        <v>35</v>
      </c>
      <c r="M38" t="s">
        <v>390</v>
      </c>
      <c r="N38" t="s">
        <v>1106</v>
      </c>
      <c r="O38" t="s">
        <v>1104</v>
      </c>
      <c r="P38" t="s">
        <v>379</v>
      </c>
      <c r="Q38">
        <v>60</v>
      </c>
      <c r="R38">
        <v>60</v>
      </c>
      <c r="S38">
        <v>101</v>
      </c>
      <c r="T38">
        <v>1</v>
      </c>
      <c r="U38" t="s">
        <v>254</v>
      </c>
      <c r="V38" t="s">
        <v>1111</v>
      </c>
      <c r="Z38">
        <v>8101</v>
      </c>
      <c r="AA38" t="s">
        <v>705</v>
      </c>
      <c r="AH38" t="b">
        <v>0</v>
      </c>
      <c r="AI38">
        <v>2</v>
      </c>
      <c r="AJ38">
        <v>1</v>
      </c>
      <c r="AK38">
        <v>1</v>
      </c>
      <c r="AL38">
        <v>1</v>
      </c>
    </row>
    <row r="39" spans="1:42" x14ac:dyDescent="0.25">
      <c r="A39" s="12" t="s">
        <v>26</v>
      </c>
      <c r="B39" s="12" t="s">
        <v>41</v>
      </c>
      <c r="C39" s="12" t="str">
        <f>VLOOKUP(B39,templateLookup!A:B,2,0)</f>
        <v>COMPOSITE</v>
      </c>
    </row>
    <row r="40" spans="1:42" x14ac:dyDescent="0.25">
      <c r="A40" s="6" t="s">
        <v>26</v>
      </c>
      <c r="B40" s="6" t="s">
        <v>27</v>
      </c>
      <c r="C40" s="6" t="str">
        <f>VLOOKUP(B40,templateLookup!A:B,2,0)</f>
        <v>COMPOSITE</v>
      </c>
      <c r="D40" t="s">
        <v>193</v>
      </c>
      <c r="F40" t="s">
        <v>104</v>
      </c>
      <c r="AI40">
        <f t="shared" ref="AI40:AI49" si="5">COUNTA(AK40:AT40)</f>
        <v>3</v>
      </c>
      <c r="AJ40" t="s">
        <v>115</v>
      </c>
      <c r="AK40" t="str">
        <f>D62</f>
        <v>RF_NOM_REP</v>
      </c>
      <c r="AL40" t="str">
        <f>D51</f>
        <v>L2_LRU_MIN_REP</v>
      </c>
      <c r="AM40" t="str">
        <f>D62</f>
        <v>RF_NOM_REP</v>
      </c>
    </row>
    <row r="41" spans="1:42" x14ac:dyDescent="0.25">
      <c r="A41" s="6" t="s">
        <v>26</v>
      </c>
      <c r="B41" s="6" t="s">
        <v>249</v>
      </c>
      <c r="C41" s="6" t="str">
        <f>VLOOKUP(B41,templateLookup!A:B,2,0)</f>
        <v>iCHSRTest</v>
      </c>
      <c r="D41" t="str">
        <f t="shared" ref="D41:D49" si="6">E41&amp;"_"&amp;F41&amp;"_"&amp;G41&amp;"_"&amp;H41&amp;"_"&amp;A41&amp;"_"&amp;I41&amp;"_"&amp;J41&amp;"_"&amp;K41&amp;"_"&amp;L41&amp;"_"&amp;M41</f>
        <v>LSA_ATOM_HRY_E_BEGIN_TITO_ATOM_NOM_LFM_L2_LRU_PRE_HRY</v>
      </c>
      <c r="E41" t="s">
        <v>56</v>
      </c>
      <c r="F41" t="s">
        <v>104</v>
      </c>
      <c r="G41" t="s">
        <v>33</v>
      </c>
      <c r="H41" t="s">
        <v>34</v>
      </c>
      <c r="I41" t="s">
        <v>119</v>
      </c>
      <c r="J41" t="s">
        <v>104</v>
      </c>
      <c r="K41" t="s">
        <v>163</v>
      </c>
      <c r="L41" t="s">
        <v>35</v>
      </c>
      <c r="M41" t="s">
        <v>188</v>
      </c>
      <c r="N41" t="s">
        <v>1106</v>
      </c>
      <c r="O41" t="s">
        <v>1104</v>
      </c>
      <c r="P41" t="s">
        <v>373</v>
      </c>
      <c r="Q41">
        <v>20</v>
      </c>
      <c r="R41">
        <v>60</v>
      </c>
      <c r="S41">
        <v>0</v>
      </c>
      <c r="T41">
        <v>-1</v>
      </c>
      <c r="AH41" t="b">
        <v>0</v>
      </c>
      <c r="AI41">
        <f t="shared" si="5"/>
        <v>4</v>
      </c>
      <c r="AJ41" t="s">
        <v>170</v>
      </c>
      <c r="AK41" t="str">
        <f>D42</f>
        <v>LSA_ATOM_CAPTURE_E_BEGIN_TITO_ATOM_NOM_LFM_L2_LRU_CAPTURE</v>
      </c>
      <c r="AL41">
        <v>1</v>
      </c>
      <c r="AM41" t="str">
        <f>D42</f>
        <v>LSA_ATOM_CAPTURE_E_BEGIN_TITO_ATOM_NOM_LFM_L2_LRU_CAPTURE</v>
      </c>
      <c r="AN41" t="str">
        <f>D42</f>
        <v>LSA_ATOM_CAPTURE_E_BEGIN_TITO_ATOM_NOM_LFM_L2_LRU_CAPTURE</v>
      </c>
    </row>
    <row r="42" spans="1:42" x14ac:dyDescent="0.25">
      <c r="A42" s="6" t="s">
        <v>26</v>
      </c>
      <c r="B42" s="6" t="s">
        <v>158</v>
      </c>
      <c r="C42" s="6" t="str">
        <f>VLOOKUP(B42,templateLookup!A:B,2,0)</f>
        <v>iCCapturePacketsTest</v>
      </c>
      <c r="D42" t="str">
        <f t="shared" si="6"/>
        <v>LSA_ATOM_CAPTURE_E_BEGIN_TITO_ATOM_NOM_LFM_L2_LRU_CAPTURE</v>
      </c>
      <c r="E42" t="s">
        <v>56</v>
      </c>
      <c r="F42" t="s">
        <v>104</v>
      </c>
      <c r="G42" t="s">
        <v>164</v>
      </c>
      <c r="H42" t="s">
        <v>34</v>
      </c>
      <c r="I42" t="s">
        <v>119</v>
      </c>
      <c r="J42" t="s">
        <v>104</v>
      </c>
      <c r="K42" t="s">
        <v>163</v>
      </c>
      <c r="L42" t="s">
        <v>35</v>
      </c>
      <c r="M42" t="s">
        <v>189</v>
      </c>
      <c r="N42" t="s">
        <v>1106</v>
      </c>
      <c r="O42" t="s">
        <v>1104</v>
      </c>
      <c r="P42" t="s">
        <v>372</v>
      </c>
      <c r="Q42">
        <v>20</v>
      </c>
      <c r="R42">
        <v>60</v>
      </c>
      <c r="S42">
        <v>1</v>
      </c>
      <c r="T42">
        <v>-1</v>
      </c>
      <c r="AD42" t="s">
        <v>236</v>
      </c>
      <c r="AH42" t="b">
        <v>0</v>
      </c>
      <c r="AI42">
        <f t="shared" si="5"/>
        <v>3</v>
      </c>
      <c r="AJ42" t="s">
        <v>115</v>
      </c>
      <c r="AK42" t="str">
        <f>D48</f>
        <v>LSA_ATOM_HRY_E_BEGIN_TITO_ATOM_NOM_LFM_L2_LRU_POST_HRY</v>
      </c>
      <c r="AL42" t="str">
        <f>D43</f>
        <v>LSA_ATOM_REPAIR_E_BEGIN_TITO_ATOM_NOM_LFM_L2_LRU_REPAIR</v>
      </c>
      <c r="AM42" t="str">
        <f>D48</f>
        <v>LSA_ATOM_HRY_E_BEGIN_TITO_ATOM_NOM_LFM_L2_LRU_POST_HRY</v>
      </c>
    </row>
    <row r="43" spans="1:42" x14ac:dyDescent="0.25">
      <c r="A43" s="6" t="s">
        <v>26</v>
      </c>
      <c r="B43" s="6" t="s">
        <v>159</v>
      </c>
      <c r="C43" s="6" t="str">
        <f>VLOOKUP(B43,templateLookup!A:B,2,0)</f>
        <v>iCRepairTest</v>
      </c>
      <c r="D43" t="str">
        <f t="shared" si="6"/>
        <v>LSA_ATOM_REPAIR_E_BEGIN_TITO_ATOM_NOM_LFM_L2_LRU_REPAIR</v>
      </c>
      <c r="E43" t="s">
        <v>56</v>
      </c>
      <c r="F43" t="s">
        <v>104</v>
      </c>
      <c r="G43" t="s">
        <v>29</v>
      </c>
      <c r="H43" t="s">
        <v>34</v>
      </c>
      <c r="I43" t="s">
        <v>119</v>
      </c>
      <c r="J43" t="s">
        <v>104</v>
      </c>
      <c r="K43" t="s">
        <v>163</v>
      </c>
      <c r="L43" t="s">
        <v>35</v>
      </c>
      <c r="M43" t="s">
        <v>190</v>
      </c>
      <c r="N43" t="s">
        <v>1106</v>
      </c>
      <c r="O43" t="s">
        <v>1104</v>
      </c>
      <c r="P43" t="s">
        <v>372</v>
      </c>
      <c r="Q43">
        <v>20</v>
      </c>
      <c r="R43">
        <v>60</v>
      </c>
      <c r="S43">
        <v>2</v>
      </c>
      <c r="T43">
        <v>-1</v>
      </c>
      <c r="AD43" t="s">
        <v>236</v>
      </c>
      <c r="AE43" t="s">
        <v>241</v>
      </c>
      <c r="AF43" t="s">
        <v>383</v>
      </c>
      <c r="AG43" t="s">
        <v>246</v>
      </c>
      <c r="AH43" t="b">
        <v>0</v>
      </c>
      <c r="AI43">
        <f t="shared" si="5"/>
        <v>6</v>
      </c>
      <c r="AJ43" t="s">
        <v>174</v>
      </c>
      <c r="AK43" t="str">
        <f>D45</f>
        <v>LSA_ATOM_VFDM_E_BEGIN_X_X_X_X_L2_LRU_VFDM</v>
      </c>
      <c r="AL43" t="str">
        <f>D45</f>
        <v>LSA_ATOM_VFDM_E_BEGIN_X_X_X_X_L2_LRU_VFDM</v>
      </c>
      <c r="AM43" t="str">
        <f>D45</f>
        <v>LSA_ATOM_VFDM_E_BEGIN_X_X_X_X_L2_LRU_VFDM</v>
      </c>
      <c r="AN43" t="str">
        <f>D44</f>
        <v>LSA_ATOM_REPAIR_E_BEGIN_TITO_ATOM_NOM_LFM_L2_LRU_REPAIR_TO_FUSE</v>
      </c>
      <c r="AO43" t="str">
        <f>D44</f>
        <v>LSA_ATOM_REPAIR_E_BEGIN_TITO_ATOM_NOM_LFM_L2_LRU_REPAIR_TO_FUSE</v>
      </c>
      <c r="AP43" t="str">
        <f>D45</f>
        <v>LSA_ATOM_VFDM_E_BEGIN_X_X_X_X_L2_LRU_VFDM</v>
      </c>
    </row>
    <row r="44" spans="1:42" x14ac:dyDescent="0.25">
      <c r="A44" s="6" t="s">
        <v>26</v>
      </c>
      <c r="B44" s="6" t="s">
        <v>161</v>
      </c>
      <c r="C44" s="6" t="str">
        <f>VLOOKUP(B44,templateLookup!A:B,2,0)</f>
        <v>iCRepairTest</v>
      </c>
      <c r="D44" t="str">
        <f t="shared" si="6"/>
        <v>LSA_ATOM_REPAIR_E_BEGIN_TITO_ATOM_NOM_LFM_L2_LRU_REPAIR_TO_FUSE</v>
      </c>
      <c r="E44" t="s">
        <v>56</v>
      </c>
      <c r="F44" t="s">
        <v>104</v>
      </c>
      <c r="G44" t="s">
        <v>29</v>
      </c>
      <c r="H44" t="s">
        <v>34</v>
      </c>
      <c r="I44" t="s">
        <v>119</v>
      </c>
      <c r="J44" t="s">
        <v>104</v>
      </c>
      <c r="K44" t="s">
        <v>163</v>
      </c>
      <c r="L44" t="s">
        <v>35</v>
      </c>
      <c r="M44" t="s">
        <v>191</v>
      </c>
      <c r="N44" t="s">
        <v>1106</v>
      </c>
      <c r="O44" t="s">
        <v>1104</v>
      </c>
      <c r="P44" t="s">
        <v>372</v>
      </c>
      <c r="Q44">
        <v>20</v>
      </c>
      <c r="R44">
        <v>60</v>
      </c>
      <c r="S44">
        <v>3</v>
      </c>
      <c r="T44">
        <v>-1</v>
      </c>
      <c r="AD44" t="s">
        <v>236</v>
      </c>
      <c r="AE44" t="s">
        <v>241</v>
      </c>
      <c r="AF44" t="s">
        <v>383</v>
      </c>
      <c r="AG44" t="s">
        <v>247</v>
      </c>
      <c r="AH44" t="b">
        <v>0</v>
      </c>
      <c r="AI44">
        <f t="shared" si="5"/>
        <v>6</v>
      </c>
      <c r="AJ44" t="s">
        <v>174</v>
      </c>
      <c r="AK44" t="str">
        <f>D45</f>
        <v>LSA_ATOM_VFDM_E_BEGIN_X_X_X_X_L2_LRU_VFDM</v>
      </c>
      <c r="AL44" t="str">
        <f>D45</f>
        <v>LSA_ATOM_VFDM_E_BEGIN_X_X_X_X_L2_LRU_VFDM</v>
      </c>
      <c r="AM44" t="str">
        <f>D45</f>
        <v>LSA_ATOM_VFDM_E_BEGIN_X_X_X_X_L2_LRU_VFDM</v>
      </c>
      <c r="AN44" t="str">
        <f>D45</f>
        <v>LSA_ATOM_VFDM_E_BEGIN_X_X_X_X_L2_LRU_VFDM</v>
      </c>
      <c r="AO44" t="str">
        <f>D45</f>
        <v>LSA_ATOM_VFDM_E_BEGIN_X_X_X_X_L2_LRU_VFDM</v>
      </c>
      <c r="AP44" t="str">
        <f>D45</f>
        <v>LSA_ATOM_VFDM_E_BEGIN_X_X_X_X_L2_LRU_VFDM</v>
      </c>
    </row>
    <row r="45" spans="1:42" x14ac:dyDescent="0.25">
      <c r="A45" s="6" t="s">
        <v>26</v>
      </c>
      <c r="B45" s="6" t="s">
        <v>136</v>
      </c>
      <c r="C45" s="6" t="str">
        <f>VLOOKUP(B45,templateLookup!A:B,2,0)</f>
        <v>iCVFDMTest</v>
      </c>
      <c r="D45" t="str">
        <f t="shared" si="6"/>
        <v>LSA_ATOM_VFDM_E_BEGIN_X_X_X_X_L2_LRU_VFDM</v>
      </c>
      <c r="E45" t="s">
        <v>56</v>
      </c>
      <c r="F45" t="s">
        <v>104</v>
      </c>
      <c r="G45" t="s">
        <v>135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213</v>
      </c>
      <c r="N45" t="s">
        <v>1106</v>
      </c>
      <c r="O45" t="s">
        <v>1104</v>
      </c>
      <c r="P45" t="s">
        <v>370</v>
      </c>
      <c r="Q45">
        <v>20</v>
      </c>
      <c r="R45">
        <v>60</v>
      </c>
      <c r="S45">
        <v>4</v>
      </c>
      <c r="T45">
        <v>1</v>
      </c>
      <c r="AB45" t="s">
        <v>225</v>
      </c>
      <c r="AH45" t="b">
        <v>0</v>
      </c>
      <c r="AI45">
        <f t="shared" si="5"/>
        <v>3</v>
      </c>
      <c r="AJ45" t="s">
        <v>115</v>
      </c>
      <c r="AK45" t="str">
        <f>D48</f>
        <v>LSA_ATOM_HRY_E_BEGIN_TITO_ATOM_NOM_LFM_L2_LRU_POST_HRY</v>
      </c>
      <c r="AL45" t="str">
        <f>D46</f>
        <v>LSA_ATOM_UF_E_BEGIN_X_X_X_X_L2_LRU_VFDM_APPLY</v>
      </c>
      <c r="AM45" t="str">
        <f>D46</f>
        <v>LSA_ATOM_UF_E_BEGIN_X_X_X_X_L2_LRU_VFDM_APPLY</v>
      </c>
    </row>
    <row r="46" spans="1:42" x14ac:dyDescent="0.25">
      <c r="A46" s="6" t="s">
        <v>26</v>
      </c>
      <c r="B46" s="6" t="s">
        <v>139</v>
      </c>
      <c r="C46" s="6" t="str">
        <f>VLOOKUP(B46,templateLookup!A:B,2,0)</f>
        <v>iCUserFuncTest</v>
      </c>
      <c r="D46" t="str">
        <f t="shared" si="6"/>
        <v>LSA_ATOM_UF_E_BEGIN_X_X_X_X_L2_LRU_VFDM_APPLY</v>
      </c>
      <c r="E46" t="s">
        <v>56</v>
      </c>
      <c r="F46" t="s">
        <v>104</v>
      </c>
      <c r="G46" t="s">
        <v>140</v>
      </c>
      <c r="H46" t="s">
        <v>34</v>
      </c>
      <c r="I46" t="s">
        <v>6</v>
      </c>
      <c r="J46" t="s">
        <v>6</v>
      </c>
      <c r="K46" t="s">
        <v>6</v>
      </c>
      <c r="L46" t="s">
        <v>6</v>
      </c>
      <c r="M46" t="s">
        <v>214</v>
      </c>
      <c r="N46" t="s">
        <v>1106</v>
      </c>
      <c r="O46" t="s">
        <v>1104</v>
      </c>
      <c r="P46" t="s">
        <v>370</v>
      </c>
      <c r="Q46">
        <v>20</v>
      </c>
      <c r="R46">
        <v>60</v>
      </c>
      <c r="S46">
        <v>5</v>
      </c>
      <c r="T46">
        <v>1</v>
      </c>
      <c r="AH46" t="b">
        <v>0</v>
      </c>
      <c r="AI46">
        <f t="shared" si="5"/>
        <v>3</v>
      </c>
      <c r="AJ46">
        <v>1</v>
      </c>
      <c r="AK46" t="str">
        <f>D48</f>
        <v>LSA_ATOM_HRY_E_BEGIN_TITO_ATOM_NOM_LFM_L2_LRU_POST_HRY</v>
      </c>
      <c r="AL46" t="str">
        <f>D47</f>
        <v>LSA_ATOM_VFDM_E_BEGIN_X_X_X_X_L2_LRU_FUSE</v>
      </c>
      <c r="AM46" t="str">
        <f>D47</f>
        <v>LSA_ATOM_VFDM_E_BEGIN_X_X_X_X_L2_LRU_FUSE</v>
      </c>
    </row>
    <row r="47" spans="1:42" x14ac:dyDescent="0.25">
      <c r="A47" s="6" t="s">
        <v>26</v>
      </c>
      <c r="B47" s="6" t="s">
        <v>43</v>
      </c>
      <c r="C47" s="6" t="str">
        <f>VLOOKUP(B47,templateLookup!A:B,2,0)</f>
        <v>PrimePatConfigTestMethod</v>
      </c>
      <c r="D47" t="str">
        <f t="shared" si="6"/>
        <v>LSA_ATOM_VFDM_E_BEGIN_X_X_X_X_L2_LRU_FUSE</v>
      </c>
      <c r="E47" t="s">
        <v>56</v>
      </c>
      <c r="F47" t="s">
        <v>104</v>
      </c>
      <c r="G47" t="s">
        <v>135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215</v>
      </c>
      <c r="N47" t="s">
        <v>1106</v>
      </c>
      <c r="O47" t="s">
        <v>1104</v>
      </c>
      <c r="P47" t="s">
        <v>370</v>
      </c>
      <c r="Q47">
        <v>20</v>
      </c>
      <c r="R47">
        <v>60</v>
      </c>
      <c r="S47">
        <v>6</v>
      </c>
      <c r="T47">
        <v>1</v>
      </c>
      <c r="AH47" t="b">
        <v>0</v>
      </c>
      <c r="AI47">
        <f t="shared" si="5"/>
        <v>2</v>
      </c>
      <c r="AJ47">
        <v>1</v>
      </c>
      <c r="AK47" t="str">
        <f>D48</f>
        <v>LSA_ATOM_HRY_E_BEGIN_TITO_ATOM_NOM_LFM_L2_LRU_POST_HRY</v>
      </c>
      <c r="AL47" t="str">
        <f>D48</f>
        <v>LSA_ATOM_HRY_E_BEGIN_TITO_ATOM_NOM_LFM_L2_LRU_POST_HRY</v>
      </c>
    </row>
    <row r="48" spans="1:42" x14ac:dyDescent="0.25">
      <c r="A48" s="6" t="s">
        <v>26</v>
      </c>
      <c r="B48" s="6" t="s">
        <v>250</v>
      </c>
      <c r="C48" s="6" t="str">
        <f>VLOOKUP(B48,templateLookup!A:B,2,0)</f>
        <v>iCHSRTest</v>
      </c>
      <c r="D48" t="str">
        <f t="shared" si="6"/>
        <v>LSA_ATOM_HRY_E_BEGIN_TITO_ATOM_NOM_LFM_L2_LRU_POST_HRY</v>
      </c>
      <c r="E48" t="s">
        <v>56</v>
      </c>
      <c r="F48" t="s">
        <v>104</v>
      </c>
      <c r="G48" t="s">
        <v>33</v>
      </c>
      <c r="H48" t="s">
        <v>34</v>
      </c>
      <c r="I48" t="s">
        <v>119</v>
      </c>
      <c r="J48" t="s">
        <v>104</v>
      </c>
      <c r="K48" t="s">
        <v>163</v>
      </c>
      <c r="L48" t="s">
        <v>35</v>
      </c>
      <c r="M48" t="s">
        <v>212</v>
      </c>
      <c r="N48" t="s">
        <v>1106</v>
      </c>
      <c r="O48" t="s">
        <v>1104</v>
      </c>
      <c r="P48" t="s">
        <v>373</v>
      </c>
      <c r="Q48">
        <v>20</v>
      </c>
      <c r="R48">
        <v>60</v>
      </c>
      <c r="S48">
        <v>7</v>
      </c>
      <c r="T48">
        <v>-1</v>
      </c>
      <c r="AH48" t="b">
        <v>0</v>
      </c>
      <c r="AI48">
        <f t="shared" si="5"/>
        <v>4</v>
      </c>
      <c r="AJ48" t="s">
        <v>170</v>
      </c>
      <c r="AK48">
        <v>2</v>
      </c>
      <c r="AL48" t="str">
        <f>D49</f>
        <v>LSA_ATOM_AUX_E_BEGIN_X_X_X_X_REP_FLAG_L2</v>
      </c>
      <c r="AM48">
        <v>2</v>
      </c>
      <c r="AN48">
        <v>2</v>
      </c>
    </row>
    <row r="49" spans="1:42" x14ac:dyDescent="0.25">
      <c r="A49" s="6" t="s">
        <v>26</v>
      </c>
      <c r="B49" s="6" t="s">
        <v>226</v>
      </c>
      <c r="C49" s="6" t="str">
        <f>VLOOKUP(B49,templateLookup!A:B,2,0)</f>
        <v>AuxiliaryTC</v>
      </c>
      <c r="D49" t="str">
        <f t="shared" si="6"/>
        <v>LSA_ATOM_AUX_E_BEGIN_X_X_X_X_REP_FLAG_L2</v>
      </c>
      <c r="E49" t="s">
        <v>56</v>
      </c>
      <c r="F49" t="s">
        <v>104</v>
      </c>
      <c r="G49" t="s">
        <v>203</v>
      </c>
      <c r="H49" t="s">
        <v>34</v>
      </c>
      <c r="I49" t="s">
        <v>6</v>
      </c>
      <c r="J49" t="s">
        <v>6</v>
      </c>
      <c r="K49" t="s">
        <v>6</v>
      </c>
      <c r="L49" t="s">
        <v>6</v>
      </c>
      <c r="M49" t="s">
        <v>194</v>
      </c>
      <c r="N49" t="s">
        <v>1106</v>
      </c>
      <c r="O49" t="s">
        <v>1104</v>
      </c>
      <c r="P49" t="s">
        <v>370</v>
      </c>
      <c r="Q49">
        <v>20</v>
      </c>
      <c r="R49">
        <v>60</v>
      </c>
      <c r="S49">
        <v>8</v>
      </c>
      <c r="T49">
        <v>-1</v>
      </c>
      <c r="AB49" t="s">
        <v>228</v>
      </c>
      <c r="AH49" t="b">
        <v>0</v>
      </c>
      <c r="AI49">
        <f t="shared" si="5"/>
        <v>3</v>
      </c>
      <c r="AJ49" t="s">
        <v>115</v>
      </c>
      <c r="AK49">
        <v>2</v>
      </c>
      <c r="AL49">
        <v>1</v>
      </c>
      <c r="AM49">
        <v>2</v>
      </c>
    </row>
    <row r="50" spans="1:42" x14ac:dyDescent="0.25">
      <c r="A50" s="6" t="s">
        <v>26</v>
      </c>
      <c r="B50" s="6" t="s">
        <v>41</v>
      </c>
      <c r="C50" s="6" t="str">
        <f>VLOOKUP(B50,templateLookup!A:B,2,0)</f>
        <v>COMPOSITE</v>
      </c>
    </row>
    <row r="51" spans="1:42" x14ac:dyDescent="0.25">
      <c r="A51" s="13" t="s">
        <v>26</v>
      </c>
      <c r="B51" s="13" t="s">
        <v>27</v>
      </c>
      <c r="C51" s="13" t="str">
        <f>VLOOKUP(B51,templateLookup!A:B,2,0)</f>
        <v>COMPOSITE</v>
      </c>
      <c r="D51" t="s">
        <v>192</v>
      </c>
      <c r="F51" t="s">
        <v>104</v>
      </c>
      <c r="AI51">
        <f t="shared" ref="AI51:AI60" si="7">COUNTA(AK51:AT51)</f>
        <v>3</v>
      </c>
      <c r="AJ51" t="s">
        <v>115</v>
      </c>
      <c r="AK51" t="str">
        <f>D62</f>
        <v>RF_NOM_REP</v>
      </c>
      <c r="AL51" t="str">
        <f>D62</f>
        <v>RF_NOM_REP</v>
      </c>
      <c r="AM51" t="str">
        <f>D62</f>
        <v>RF_NOM_REP</v>
      </c>
    </row>
    <row r="52" spans="1:42" x14ac:dyDescent="0.25">
      <c r="A52" s="13" t="s">
        <v>26</v>
      </c>
      <c r="B52" s="13" t="s">
        <v>249</v>
      </c>
      <c r="C52" s="13" t="str">
        <f>VLOOKUP(B52,templateLookup!A:B,2,0)</f>
        <v>iCHSRTest</v>
      </c>
      <c r="D52" t="str">
        <f t="shared" ref="D52:D60" si="8">E52&amp;"_"&amp;F52&amp;"_"&amp;G52&amp;"_"&amp;H52&amp;"_"&amp;A52&amp;"_"&amp;I52&amp;"_"&amp;J52&amp;"_"&amp;K52&amp;"_"&amp;L52&amp;"_"&amp;M52</f>
        <v>LSA_ATOM_HRY_E_BEGIN_TITO_ATOM_MIN_LFM_L2_LRU_PRE_HRY</v>
      </c>
      <c r="E52" t="s">
        <v>56</v>
      </c>
      <c r="F52" t="s">
        <v>104</v>
      </c>
      <c r="G52" t="s">
        <v>33</v>
      </c>
      <c r="H52" t="s">
        <v>34</v>
      </c>
      <c r="I52" t="s">
        <v>119</v>
      </c>
      <c r="J52" t="s">
        <v>104</v>
      </c>
      <c r="K52" t="s">
        <v>54</v>
      </c>
      <c r="L52" t="s">
        <v>35</v>
      </c>
      <c r="M52" t="s">
        <v>188</v>
      </c>
      <c r="N52" t="s">
        <v>1106</v>
      </c>
      <c r="O52" t="s">
        <v>1104</v>
      </c>
      <c r="P52" t="s">
        <v>373</v>
      </c>
      <c r="Q52">
        <v>20</v>
      </c>
      <c r="R52">
        <v>60</v>
      </c>
      <c r="S52">
        <v>10</v>
      </c>
      <c r="T52">
        <v>-1</v>
      </c>
      <c r="AH52" t="b">
        <v>0</v>
      </c>
      <c r="AI52">
        <f t="shared" si="7"/>
        <v>4</v>
      </c>
      <c r="AJ52" t="s">
        <v>170</v>
      </c>
      <c r="AK52" t="str">
        <f>D53</f>
        <v>LSA_ATOM_CAPTURE_E_BEGIN_TITO_ATOM_MIN_LFM_L2_LRU_CAPTURE</v>
      </c>
      <c r="AL52">
        <v>1</v>
      </c>
      <c r="AM52" t="str">
        <f>D53</f>
        <v>LSA_ATOM_CAPTURE_E_BEGIN_TITO_ATOM_MIN_LFM_L2_LRU_CAPTURE</v>
      </c>
      <c r="AN52" t="str">
        <f>D53</f>
        <v>LSA_ATOM_CAPTURE_E_BEGIN_TITO_ATOM_MIN_LFM_L2_LRU_CAPTURE</v>
      </c>
    </row>
    <row r="53" spans="1:42" x14ac:dyDescent="0.25">
      <c r="A53" s="13" t="s">
        <v>26</v>
      </c>
      <c r="B53" s="13" t="s">
        <v>158</v>
      </c>
      <c r="C53" s="13" t="str">
        <f>VLOOKUP(B53,templateLookup!A:B,2,0)</f>
        <v>iCCapturePacketsTest</v>
      </c>
      <c r="D53" t="str">
        <f t="shared" si="8"/>
        <v>LSA_ATOM_CAPTURE_E_BEGIN_TITO_ATOM_MIN_LFM_L2_LRU_CAPTURE</v>
      </c>
      <c r="E53" t="s">
        <v>56</v>
      </c>
      <c r="F53" t="s">
        <v>104</v>
      </c>
      <c r="G53" t="s">
        <v>164</v>
      </c>
      <c r="H53" t="s">
        <v>34</v>
      </c>
      <c r="I53" t="s">
        <v>119</v>
      </c>
      <c r="J53" t="s">
        <v>104</v>
      </c>
      <c r="K53" t="s">
        <v>54</v>
      </c>
      <c r="L53" t="s">
        <v>35</v>
      </c>
      <c r="M53" t="s">
        <v>189</v>
      </c>
      <c r="N53" t="s">
        <v>1106</v>
      </c>
      <c r="O53" t="s">
        <v>1104</v>
      </c>
      <c r="P53" t="s">
        <v>372</v>
      </c>
      <c r="Q53">
        <v>20</v>
      </c>
      <c r="R53">
        <v>60</v>
      </c>
      <c r="S53">
        <v>11</v>
      </c>
      <c r="T53">
        <v>-1</v>
      </c>
      <c r="AD53" t="s">
        <v>236</v>
      </c>
      <c r="AH53" t="b">
        <v>0</v>
      </c>
      <c r="AI53">
        <f t="shared" si="7"/>
        <v>3</v>
      </c>
      <c r="AJ53" t="s">
        <v>115</v>
      </c>
      <c r="AK53" t="str">
        <f>D59</f>
        <v>LSA_ATOM_HRY_E_BEGIN_TITO_ATOM_MIN_LFM_L2_LRU_POST_HRY</v>
      </c>
      <c r="AL53" t="str">
        <f>D54</f>
        <v>LSA_ATOM_REPAIR_E_BEGIN_TITO_ATOM_MIN_LFM_L2_LRU_REPAIR</v>
      </c>
      <c r="AM53" t="str">
        <f>D59</f>
        <v>LSA_ATOM_HRY_E_BEGIN_TITO_ATOM_MIN_LFM_L2_LRU_POST_HRY</v>
      </c>
    </row>
    <row r="54" spans="1:42" x14ac:dyDescent="0.25">
      <c r="A54" s="13" t="s">
        <v>26</v>
      </c>
      <c r="B54" s="13" t="s">
        <v>159</v>
      </c>
      <c r="C54" s="13" t="str">
        <f>VLOOKUP(B54,templateLookup!A:B,2,0)</f>
        <v>iCRepairTest</v>
      </c>
      <c r="D54" t="str">
        <f t="shared" si="8"/>
        <v>LSA_ATOM_REPAIR_E_BEGIN_TITO_ATOM_MIN_LFM_L2_LRU_REPAIR</v>
      </c>
      <c r="E54" t="s">
        <v>56</v>
      </c>
      <c r="F54" t="s">
        <v>104</v>
      </c>
      <c r="G54" t="s">
        <v>29</v>
      </c>
      <c r="H54" t="s">
        <v>34</v>
      </c>
      <c r="I54" t="s">
        <v>119</v>
      </c>
      <c r="J54" t="s">
        <v>104</v>
      </c>
      <c r="K54" t="s">
        <v>54</v>
      </c>
      <c r="L54" t="s">
        <v>35</v>
      </c>
      <c r="M54" t="s">
        <v>190</v>
      </c>
      <c r="N54" t="s">
        <v>1106</v>
      </c>
      <c r="O54" t="s">
        <v>1104</v>
      </c>
      <c r="P54" t="s">
        <v>372</v>
      </c>
      <c r="Q54">
        <v>20</v>
      </c>
      <c r="R54">
        <v>60</v>
      </c>
      <c r="S54">
        <v>12</v>
      </c>
      <c r="T54">
        <v>-1</v>
      </c>
      <c r="AD54" t="s">
        <v>236</v>
      </c>
      <c r="AE54" t="s">
        <v>241</v>
      </c>
      <c r="AF54" t="s">
        <v>383</v>
      </c>
      <c r="AG54" t="s">
        <v>246</v>
      </c>
      <c r="AH54" t="b">
        <v>0</v>
      </c>
      <c r="AI54">
        <f t="shared" si="7"/>
        <v>6</v>
      </c>
      <c r="AJ54" t="s">
        <v>174</v>
      </c>
      <c r="AK54" t="str">
        <f>D56</f>
        <v>LSA_ATOM_VFDM_E_BEGIN_X_X_X_X_L2_LRU_VFDM_MIN</v>
      </c>
      <c r="AL54" t="str">
        <f>D56</f>
        <v>LSA_ATOM_VFDM_E_BEGIN_X_X_X_X_L2_LRU_VFDM_MIN</v>
      </c>
      <c r="AM54" t="str">
        <f>D56</f>
        <v>LSA_ATOM_VFDM_E_BEGIN_X_X_X_X_L2_LRU_VFDM_MIN</v>
      </c>
      <c r="AN54" t="str">
        <f>D55</f>
        <v>LSA_ATOM_REPAIR_E_BEGIN_TITO_ATOM_MIN_LFM_L2_LRU_REPAIR_TO_FUSE</v>
      </c>
      <c r="AO54" t="str">
        <f>D55</f>
        <v>LSA_ATOM_REPAIR_E_BEGIN_TITO_ATOM_MIN_LFM_L2_LRU_REPAIR_TO_FUSE</v>
      </c>
      <c r="AP54" t="str">
        <f>D56</f>
        <v>LSA_ATOM_VFDM_E_BEGIN_X_X_X_X_L2_LRU_VFDM_MIN</v>
      </c>
    </row>
    <row r="55" spans="1:42" x14ac:dyDescent="0.25">
      <c r="A55" s="13" t="s">
        <v>26</v>
      </c>
      <c r="B55" s="13" t="s">
        <v>161</v>
      </c>
      <c r="C55" s="13" t="str">
        <f>VLOOKUP(B55,templateLookup!A:B,2,0)</f>
        <v>iCRepairTest</v>
      </c>
      <c r="D55" t="str">
        <f t="shared" si="8"/>
        <v>LSA_ATOM_REPAIR_E_BEGIN_TITO_ATOM_MIN_LFM_L2_LRU_REPAIR_TO_FUSE</v>
      </c>
      <c r="E55" t="s">
        <v>56</v>
      </c>
      <c r="F55" t="s">
        <v>104</v>
      </c>
      <c r="G55" t="s">
        <v>29</v>
      </c>
      <c r="H55" t="s">
        <v>34</v>
      </c>
      <c r="I55" t="s">
        <v>119</v>
      </c>
      <c r="J55" t="s">
        <v>104</v>
      </c>
      <c r="K55" t="s">
        <v>54</v>
      </c>
      <c r="L55" t="s">
        <v>35</v>
      </c>
      <c r="M55" t="s">
        <v>191</v>
      </c>
      <c r="N55" t="s">
        <v>1106</v>
      </c>
      <c r="O55" t="s">
        <v>1104</v>
      </c>
      <c r="P55" t="s">
        <v>372</v>
      </c>
      <c r="Q55">
        <v>20</v>
      </c>
      <c r="R55">
        <v>60</v>
      </c>
      <c r="S55">
        <v>13</v>
      </c>
      <c r="T55">
        <v>-1</v>
      </c>
      <c r="AD55" t="s">
        <v>236</v>
      </c>
      <c r="AE55" t="s">
        <v>241</v>
      </c>
      <c r="AF55" t="s">
        <v>383</v>
      </c>
      <c r="AG55" t="s">
        <v>247</v>
      </c>
      <c r="AH55" t="b">
        <v>0</v>
      </c>
      <c r="AI55">
        <f t="shared" si="7"/>
        <v>6</v>
      </c>
      <c r="AJ55" t="s">
        <v>174</v>
      </c>
      <c r="AK55" t="str">
        <f>D56</f>
        <v>LSA_ATOM_VFDM_E_BEGIN_X_X_X_X_L2_LRU_VFDM_MIN</v>
      </c>
      <c r="AL55" t="str">
        <f>D56</f>
        <v>LSA_ATOM_VFDM_E_BEGIN_X_X_X_X_L2_LRU_VFDM_MIN</v>
      </c>
      <c r="AM55" t="str">
        <f>D56</f>
        <v>LSA_ATOM_VFDM_E_BEGIN_X_X_X_X_L2_LRU_VFDM_MIN</v>
      </c>
      <c r="AN55" t="str">
        <f>D56</f>
        <v>LSA_ATOM_VFDM_E_BEGIN_X_X_X_X_L2_LRU_VFDM_MIN</v>
      </c>
      <c r="AO55" t="str">
        <f>D56</f>
        <v>LSA_ATOM_VFDM_E_BEGIN_X_X_X_X_L2_LRU_VFDM_MIN</v>
      </c>
      <c r="AP55" t="str">
        <f>D56</f>
        <v>LSA_ATOM_VFDM_E_BEGIN_X_X_X_X_L2_LRU_VFDM_MIN</v>
      </c>
    </row>
    <row r="56" spans="1:42" x14ac:dyDescent="0.25">
      <c r="A56" s="13" t="s">
        <v>26</v>
      </c>
      <c r="B56" s="13" t="s">
        <v>136</v>
      </c>
      <c r="C56" s="13" t="str">
        <f>VLOOKUP(B56,templateLookup!A:B,2,0)</f>
        <v>iCVFDMTest</v>
      </c>
      <c r="D56" t="str">
        <f t="shared" si="8"/>
        <v>LSA_ATOM_VFDM_E_BEGIN_X_X_X_X_L2_LRU_VFDM_MIN</v>
      </c>
      <c r="E56" t="s">
        <v>56</v>
      </c>
      <c r="F56" t="s">
        <v>104</v>
      </c>
      <c r="G56" t="s">
        <v>135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209</v>
      </c>
      <c r="N56" t="s">
        <v>1106</v>
      </c>
      <c r="O56" t="s">
        <v>1104</v>
      </c>
      <c r="P56" t="s">
        <v>370</v>
      </c>
      <c r="Q56">
        <v>20</v>
      </c>
      <c r="R56">
        <v>60</v>
      </c>
      <c r="S56">
        <v>14</v>
      </c>
      <c r="T56">
        <v>1</v>
      </c>
      <c r="AB56" t="s">
        <v>225</v>
      </c>
      <c r="AH56" t="b">
        <v>0</v>
      </c>
      <c r="AI56">
        <f t="shared" si="7"/>
        <v>3</v>
      </c>
      <c r="AJ56" t="s">
        <v>115</v>
      </c>
      <c r="AK56" t="str">
        <f>D59</f>
        <v>LSA_ATOM_HRY_E_BEGIN_TITO_ATOM_MIN_LFM_L2_LRU_POST_HRY</v>
      </c>
      <c r="AL56" t="str">
        <f>D57</f>
        <v>LSA_ATOM_UF_E_BEGIN_X_X_X_X_L2_LRU_VFDM_APPLY_MIN</v>
      </c>
      <c r="AM56" t="str">
        <f>D57</f>
        <v>LSA_ATOM_UF_E_BEGIN_X_X_X_X_L2_LRU_VFDM_APPLY_MIN</v>
      </c>
    </row>
    <row r="57" spans="1:42" x14ac:dyDescent="0.25">
      <c r="A57" s="13" t="s">
        <v>26</v>
      </c>
      <c r="B57" s="13" t="s">
        <v>139</v>
      </c>
      <c r="C57" s="13" t="str">
        <f>VLOOKUP(B57,templateLookup!A:B,2,0)</f>
        <v>iCUserFuncTest</v>
      </c>
      <c r="D57" t="str">
        <f t="shared" si="8"/>
        <v>LSA_ATOM_UF_E_BEGIN_X_X_X_X_L2_LRU_VFDM_APPLY_MIN</v>
      </c>
      <c r="E57" t="s">
        <v>56</v>
      </c>
      <c r="F57" t="s">
        <v>104</v>
      </c>
      <c r="G57" t="s">
        <v>140</v>
      </c>
      <c r="H57" t="s">
        <v>34</v>
      </c>
      <c r="I57" t="s">
        <v>6</v>
      </c>
      <c r="J57" t="s">
        <v>6</v>
      </c>
      <c r="K57" t="s">
        <v>6</v>
      </c>
      <c r="L57" t="s">
        <v>6</v>
      </c>
      <c r="M57" t="s">
        <v>210</v>
      </c>
      <c r="N57" t="s">
        <v>1106</v>
      </c>
      <c r="O57" t="s">
        <v>1104</v>
      </c>
      <c r="P57" t="s">
        <v>370</v>
      </c>
      <c r="Q57">
        <v>20</v>
      </c>
      <c r="R57">
        <v>60</v>
      </c>
      <c r="S57">
        <v>15</v>
      </c>
      <c r="T57">
        <v>1</v>
      </c>
      <c r="AH57" t="b">
        <v>0</v>
      </c>
      <c r="AI57">
        <f t="shared" si="7"/>
        <v>3</v>
      </c>
      <c r="AJ57">
        <v>1</v>
      </c>
      <c r="AK57" t="str">
        <f>D59</f>
        <v>LSA_ATOM_HRY_E_BEGIN_TITO_ATOM_MIN_LFM_L2_LRU_POST_HRY</v>
      </c>
      <c r="AL57" t="str">
        <f>D58</f>
        <v>LSA_ATOM_VFDM_E_BEGIN_X_X_X_X_L2_LRU_FUSE_MIN</v>
      </c>
      <c r="AM57" t="str">
        <f>D58</f>
        <v>LSA_ATOM_VFDM_E_BEGIN_X_X_X_X_L2_LRU_FUSE_MIN</v>
      </c>
    </row>
    <row r="58" spans="1:42" x14ac:dyDescent="0.25">
      <c r="A58" s="13" t="s">
        <v>26</v>
      </c>
      <c r="B58" s="13" t="s">
        <v>43</v>
      </c>
      <c r="C58" s="13" t="str">
        <f>VLOOKUP(B58,templateLookup!A:B,2,0)</f>
        <v>PrimePatConfigTestMethod</v>
      </c>
      <c r="D58" t="str">
        <f t="shared" si="8"/>
        <v>LSA_ATOM_VFDM_E_BEGIN_X_X_X_X_L2_LRU_FUSE_MIN</v>
      </c>
      <c r="E58" t="s">
        <v>56</v>
      </c>
      <c r="F58" t="s">
        <v>104</v>
      </c>
      <c r="G58" t="s">
        <v>135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211</v>
      </c>
      <c r="N58" t="s">
        <v>1106</v>
      </c>
      <c r="O58" t="s">
        <v>1104</v>
      </c>
      <c r="P58" t="s">
        <v>370</v>
      </c>
      <c r="Q58">
        <v>20</v>
      </c>
      <c r="R58">
        <v>60</v>
      </c>
      <c r="S58">
        <v>16</v>
      </c>
      <c r="T58">
        <v>1</v>
      </c>
      <c r="AH58" t="b">
        <v>0</v>
      </c>
      <c r="AI58">
        <f t="shared" si="7"/>
        <v>2</v>
      </c>
      <c r="AJ58">
        <v>1</v>
      </c>
      <c r="AK58" t="str">
        <f>D59</f>
        <v>LSA_ATOM_HRY_E_BEGIN_TITO_ATOM_MIN_LFM_L2_LRU_POST_HRY</v>
      </c>
      <c r="AL58" t="str">
        <f>D59</f>
        <v>LSA_ATOM_HRY_E_BEGIN_TITO_ATOM_MIN_LFM_L2_LRU_POST_HRY</v>
      </c>
    </row>
    <row r="59" spans="1:42" x14ac:dyDescent="0.25">
      <c r="A59" s="13" t="s">
        <v>26</v>
      </c>
      <c r="B59" s="13" t="s">
        <v>250</v>
      </c>
      <c r="C59" s="13" t="str">
        <f>VLOOKUP(B59,templateLookup!A:B,2,0)</f>
        <v>iCHSRTest</v>
      </c>
      <c r="D59" t="str">
        <f t="shared" si="8"/>
        <v>LSA_ATOM_HRY_E_BEGIN_TITO_ATOM_MIN_LFM_L2_LRU_POST_HRY</v>
      </c>
      <c r="E59" t="s">
        <v>56</v>
      </c>
      <c r="F59" t="s">
        <v>104</v>
      </c>
      <c r="G59" t="s">
        <v>33</v>
      </c>
      <c r="H59" t="s">
        <v>34</v>
      </c>
      <c r="I59" t="s">
        <v>119</v>
      </c>
      <c r="J59" t="s">
        <v>104</v>
      </c>
      <c r="K59" t="s">
        <v>54</v>
      </c>
      <c r="L59" t="s">
        <v>35</v>
      </c>
      <c r="M59" t="s">
        <v>212</v>
      </c>
      <c r="N59" t="s">
        <v>1106</v>
      </c>
      <c r="O59" t="s">
        <v>1104</v>
      </c>
      <c r="P59" t="s">
        <v>373</v>
      </c>
      <c r="Q59">
        <v>20</v>
      </c>
      <c r="R59">
        <v>60</v>
      </c>
      <c r="S59">
        <v>17</v>
      </c>
      <c r="T59">
        <v>-1</v>
      </c>
      <c r="AH59" t="b">
        <v>0</v>
      </c>
      <c r="AI59">
        <f t="shared" si="7"/>
        <v>4</v>
      </c>
      <c r="AJ59" t="s">
        <v>170</v>
      </c>
      <c r="AK59">
        <v>2</v>
      </c>
      <c r="AL59" t="str">
        <f>D60</f>
        <v>LSA_ATOM_AUX_E_BEGIN_X_X_X_X_REP_FLAG_L2_MIN</v>
      </c>
      <c r="AM59">
        <v>2</v>
      </c>
      <c r="AN59">
        <v>2</v>
      </c>
    </row>
    <row r="60" spans="1:42" x14ac:dyDescent="0.25">
      <c r="A60" s="13" t="s">
        <v>26</v>
      </c>
      <c r="B60" s="13" t="s">
        <v>226</v>
      </c>
      <c r="C60" s="13" t="str">
        <f>VLOOKUP(B60,templateLookup!A:B,2,0)</f>
        <v>AuxiliaryTC</v>
      </c>
      <c r="D60" t="str">
        <f t="shared" si="8"/>
        <v>LSA_ATOM_AUX_E_BEGIN_X_X_X_X_REP_FLAG_L2_MIN</v>
      </c>
      <c r="E60" t="s">
        <v>56</v>
      </c>
      <c r="F60" t="s">
        <v>104</v>
      </c>
      <c r="G60" t="s">
        <v>203</v>
      </c>
      <c r="H60" t="s">
        <v>34</v>
      </c>
      <c r="I60" t="s">
        <v>6</v>
      </c>
      <c r="J60" t="s">
        <v>6</v>
      </c>
      <c r="K60" t="s">
        <v>6</v>
      </c>
      <c r="L60" t="s">
        <v>6</v>
      </c>
      <c r="M60" t="s">
        <v>187</v>
      </c>
      <c r="N60" t="s">
        <v>1106</v>
      </c>
      <c r="O60" t="s">
        <v>1104</v>
      </c>
      <c r="P60" t="s">
        <v>370</v>
      </c>
      <c r="Q60">
        <v>20</v>
      </c>
      <c r="R60">
        <v>60</v>
      </c>
      <c r="S60">
        <v>18</v>
      </c>
      <c r="T60">
        <v>-1</v>
      </c>
      <c r="AB60" t="s">
        <v>229</v>
      </c>
      <c r="AH60" t="b">
        <v>0</v>
      </c>
      <c r="AI60">
        <f t="shared" si="7"/>
        <v>3</v>
      </c>
      <c r="AJ60" t="s">
        <v>115</v>
      </c>
      <c r="AK60">
        <v>2</v>
      </c>
      <c r="AL60">
        <v>1</v>
      </c>
      <c r="AM60">
        <v>2</v>
      </c>
    </row>
    <row r="61" spans="1:42" x14ac:dyDescent="0.25">
      <c r="A61" s="13" t="s">
        <v>26</v>
      </c>
      <c r="B61" s="13" t="s">
        <v>41</v>
      </c>
      <c r="C61" s="13" t="str">
        <f>VLOOKUP(B61,templateLookup!A:B,2,0)</f>
        <v>COMPOSITE</v>
      </c>
    </row>
    <row r="62" spans="1:42" x14ac:dyDescent="0.25">
      <c r="A62" s="8" t="s">
        <v>26</v>
      </c>
      <c r="B62" s="8" t="s">
        <v>27</v>
      </c>
      <c r="C62" s="8" t="str">
        <f>VLOOKUP(B62,templateLookup!A:B,2,0)</f>
        <v>COMPOSITE</v>
      </c>
      <c r="D62" t="s">
        <v>195</v>
      </c>
      <c r="F62" t="s">
        <v>104</v>
      </c>
      <c r="AI62">
        <f t="shared" ref="AI62:AI71" si="9">COUNTA(AK62:AT62)</f>
        <v>3</v>
      </c>
      <c r="AJ62" t="s">
        <v>115</v>
      </c>
      <c r="AK62" t="str">
        <f>D84</f>
        <v>RF_NON_REPAIRABLE</v>
      </c>
      <c r="AL62" t="str">
        <f>D73</f>
        <v>RF_MIN_REP</v>
      </c>
      <c r="AM62" t="str">
        <f>D84</f>
        <v>RF_NON_REPAIRABLE</v>
      </c>
    </row>
    <row r="63" spans="1:42" x14ac:dyDescent="0.25">
      <c r="A63" s="8" t="s">
        <v>26</v>
      </c>
      <c r="B63" s="8" t="s">
        <v>196</v>
      </c>
      <c r="C63" s="8" t="str">
        <f>VLOOKUP(B63,templateLookup!A:B,2,0)</f>
        <v>PrimeLSARasterTestMethod</v>
      </c>
      <c r="D63" t="str">
        <f t="shared" ref="D63:D71" si="10">E63&amp;"_"&amp;F63&amp;"_"&amp;G63&amp;"_"&amp;H63&amp;"_"&amp;A63&amp;"_"&amp;I63&amp;"_"&amp;J63&amp;"_"&amp;K63&amp;"_"&amp;L63&amp;"_"&amp;M63</f>
        <v>LSA_ATOM_HRY_E_BEGIN_TITO_ATOM_NOM_LFM_RF_PRE_HRY</v>
      </c>
      <c r="E63" t="s">
        <v>56</v>
      </c>
      <c r="F63" t="s">
        <v>104</v>
      </c>
      <c r="G63" t="s">
        <v>33</v>
      </c>
      <c r="H63" t="s">
        <v>34</v>
      </c>
      <c r="I63" t="s">
        <v>119</v>
      </c>
      <c r="J63" t="s">
        <v>104</v>
      </c>
      <c r="K63" t="s">
        <v>163</v>
      </c>
      <c r="L63" t="s">
        <v>35</v>
      </c>
      <c r="M63" t="s">
        <v>199</v>
      </c>
      <c r="N63" t="s">
        <v>1106</v>
      </c>
      <c r="O63" t="s">
        <v>1104</v>
      </c>
      <c r="P63" t="s">
        <v>371</v>
      </c>
      <c r="Q63">
        <v>20</v>
      </c>
      <c r="R63">
        <v>60</v>
      </c>
      <c r="S63">
        <v>20</v>
      </c>
      <c r="T63">
        <v>-1</v>
      </c>
      <c r="AD63" t="s">
        <v>237</v>
      </c>
      <c r="AG63" s="14" t="s">
        <v>248</v>
      </c>
      <c r="AH63" t="b">
        <v>0</v>
      </c>
      <c r="AI63">
        <f t="shared" si="9"/>
        <v>4</v>
      </c>
      <c r="AJ63" t="s">
        <v>170</v>
      </c>
      <c r="AK63" t="str">
        <f>D64</f>
        <v>LSA_ATOM_RASTER_E_BEGIN_TITO_ATOM_NOM_LFM_RF_RASTER</v>
      </c>
      <c r="AL63">
        <v>1</v>
      </c>
      <c r="AM63" t="str">
        <f>D64</f>
        <v>LSA_ATOM_RASTER_E_BEGIN_TITO_ATOM_NOM_LFM_RF_RASTER</v>
      </c>
      <c r="AN63" t="str">
        <f>D64</f>
        <v>LSA_ATOM_RASTER_E_BEGIN_TITO_ATOM_NOM_LFM_RF_RASTER</v>
      </c>
    </row>
    <row r="64" spans="1:42" x14ac:dyDescent="0.25">
      <c r="A64" s="8" t="s">
        <v>26</v>
      </c>
      <c r="B64" s="8" t="s">
        <v>197</v>
      </c>
      <c r="C64" s="8" t="str">
        <f>VLOOKUP(B64,templateLookup!A:B,2,0)</f>
        <v>PrimeLSARasterTestMethod</v>
      </c>
      <c r="D64" t="str">
        <f t="shared" si="10"/>
        <v>LSA_ATOM_RASTER_E_BEGIN_TITO_ATOM_NOM_LFM_RF_RASTER</v>
      </c>
      <c r="E64" t="s">
        <v>56</v>
      </c>
      <c r="F64" t="s">
        <v>104</v>
      </c>
      <c r="G64" t="s">
        <v>40</v>
      </c>
      <c r="H64" t="s">
        <v>34</v>
      </c>
      <c r="I64" t="s">
        <v>119</v>
      </c>
      <c r="J64" t="s">
        <v>104</v>
      </c>
      <c r="K64" t="s">
        <v>163</v>
      </c>
      <c r="L64" t="s">
        <v>35</v>
      </c>
      <c r="M64" t="s">
        <v>200</v>
      </c>
      <c r="N64" t="s">
        <v>1106</v>
      </c>
      <c r="O64" t="s">
        <v>1104</v>
      </c>
      <c r="P64" t="s">
        <v>369</v>
      </c>
      <c r="Q64">
        <v>20</v>
      </c>
      <c r="R64">
        <v>60</v>
      </c>
      <c r="S64">
        <v>21</v>
      </c>
      <c r="T64">
        <v>-1</v>
      </c>
      <c r="AD64" t="s">
        <v>237</v>
      </c>
      <c r="AG64" s="14" t="s">
        <v>248</v>
      </c>
      <c r="AH64" t="b">
        <v>0</v>
      </c>
      <c r="AI64">
        <f t="shared" si="9"/>
        <v>4</v>
      </c>
      <c r="AJ64" t="s">
        <v>115</v>
      </c>
      <c r="AK64" t="str">
        <f>D70</f>
        <v>LSA_ATOM_HRY_E_BEGIN_TITO_ATOM_NOM_LFM_RF_POST_HRY</v>
      </c>
      <c r="AL64" t="str">
        <f>D65</f>
        <v>LSA_ATOM_REPAIR_E_BEGIN_TITO_ATOM_NOM_LFM_RF_REPAIR</v>
      </c>
      <c r="AM64" t="str">
        <f>D70</f>
        <v>LSA_ATOM_HRY_E_BEGIN_TITO_ATOM_NOM_LFM_RF_POST_HRY</v>
      </c>
      <c r="AN64" t="str">
        <f>D70</f>
        <v>LSA_ATOM_HRY_E_BEGIN_TITO_ATOM_NOM_LFM_RF_POST_HRY</v>
      </c>
    </row>
    <row r="65" spans="1:42" x14ac:dyDescent="0.25">
      <c r="A65" s="8" t="s">
        <v>26</v>
      </c>
      <c r="B65" s="8" t="s">
        <v>159</v>
      </c>
      <c r="C65" s="8" t="str">
        <f>VLOOKUP(B65,templateLookup!A:B,2,0)</f>
        <v>iCRepairTest</v>
      </c>
      <c r="D65" t="str">
        <f t="shared" si="10"/>
        <v>LSA_ATOM_REPAIR_E_BEGIN_TITO_ATOM_NOM_LFM_RF_REPAIR</v>
      </c>
      <c r="E65" t="s">
        <v>56</v>
      </c>
      <c r="F65" t="s">
        <v>104</v>
      </c>
      <c r="G65" t="s">
        <v>29</v>
      </c>
      <c r="H65" t="s">
        <v>34</v>
      </c>
      <c r="I65" t="s">
        <v>119</v>
      </c>
      <c r="J65" t="s">
        <v>104</v>
      </c>
      <c r="K65" t="s">
        <v>163</v>
      </c>
      <c r="L65" t="s">
        <v>35</v>
      </c>
      <c r="M65" t="s">
        <v>201</v>
      </c>
      <c r="N65" t="s">
        <v>1106</v>
      </c>
      <c r="O65" t="s">
        <v>1104</v>
      </c>
      <c r="P65" t="s">
        <v>369</v>
      </c>
      <c r="Q65">
        <v>20</v>
      </c>
      <c r="R65">
        <v>60</v>
      </c>
      <c r="S65">
        <v>22</v>
      </c>
      <c r="T65">
        <v>-1</v>
      </c>
      <c r="AD65" t="s">
        <v>237</v>
      </c>
      <c r="AE65" t="s">
        <v>244</v>
      </c>
      <c r="AF65" t="s">
        <v>243</v>
      </c>
      <c r="AG65" t="s">
        <v>247</v>
      </c>
      <c r="AH65" t="b">
        <v>0</v>
      </c>
      <c r="AI65">
        <f t="shared" si="9"/>
        <v>6</v>
      </c>
      <c r="AJ65" t="s">
        <v>174</v>
      </c>
      <c r="AK65" t="str">
        <f>D67</f>
        <v>LSA_ATOM_VFDM_E_BEGIN_X_X_X_X_RF_VFDM</v>
      </c>
      <c r="AL65" t="str">
        <f>D67</f>
        <v>LSA_ATOM_VFDM_E_BEGIN_X_X_X_X_RF_VFDM</v>
      </c>
      <c r="AM65" t="str">
        <f>D67</f>
        <v>LSA_ATOM_VFDM_E_BEGIN_X_X_X_X_RF_VFDM</v>
      </c>
      <c r="AN65" t="str">
        <f>D66</f>
        <v>LSA_ATOM_REPAIR_E_BEGIN_TITO_ATOM_NOM_LFM_RF_REPAIR_TO_FUSE</v>
      </c>
      <c r="AO65" t="str">
        <f>D66</f>
        <v>LSA_ATOM_REPAIR_E_BEGIN_TITO_ATOM_NOM_LFM_RF_REPAIR_TO_FUSE</v>
      </c>
      <c r="AP65" t="str">
        <f>D67</f>
        <v>LSA_ATOM_VFDM_E_BEGIN_X_X_X_X_RF_VFDM</v>
      </c>
    </row>
    <row r="66" spans="1:42" x14ac:dyDescent="0.25">
      <c r="A66" s="8" t="s">
        <v>26</v>
      </c>
      <c r="B66" s="8" t="s">
        <v>161</v>
      </c>
      <c r="C66" s="8" t="str">
        <f>VLOOKUP(B66,templateLookup!A:B,2,0)</f>
        <v>iCRepairTest</v>
      </c>
      <c r="D66" t="str">
        <f t="shared" si="10"/>
        <v>LSA_ATOM_REPAIR_E_BEGIN_TITO_ATOM_NOM_LFM_RF_REPAIR_TO_FUSE</v>
      </c>
      <c r="E66" t="s">
        <v>56</v>
      </c>
      <c r="F66" t="s">
        <v>104</v>
      </c>
      <c r="G66" t="s">
        <v>29</v>
      </c>
      <c r="H66" t="s">
        <v>34</v>
      </c>
      <c r="I66" t="s">
        <v>119</v>
      </c>
      <c r="J66" t="s">
        <v>104</v>
      </c>
      <c r="K66" t="s">
        <v>163</v>
      </c>
      <c r="L66" t="s">
        <v>35</v>
      </c>
      <c r="M66" t="s">
        <v>202</v>
      </c>
      <c r="N66" t="s">
        <v>1106</v>
      </c>
      <c r="O66" t="s">
        <v>1104</v>
      </c>
      <c r="P66" t="s">
        <v>369</v>
      </c>
      <c r="Q66">
        <v>20</v>
      </c>
      <c r="R66">
        <v>60</v>
      </c>
      <c r="S66">
        <v>23</v>
      </c>
      <c r="T66">
        <v>-1</v>
      </c>
      <c r="AD66" t="s">
        <v>237</v>
      </c>
      <c r="AE66" t="s">
        <v>244</v>
      </c>
      <c r="AF66" t="s">
        <v>243</v>
      </c>
      <c r="AG66" t="s">
        <v>247</v>
      </c>
      <c r="AH66" t="b">
        <v>0</v>
      </c>
      <c r="AI66">
        <f t="shared" si="9"/>
        <v>6</v>
      </c>
      <c r="AJ66" t="s">
        <v>174</v>
      </c>
      <c r="AK66" t="str">
        <f>D67</f>
        <v>LSA_ATOM_VFDM_E_BEGIN_X_X_X_X_RF_VFDM</v>
      </c>
      <c r="AL66" t="str">
        <f>D67</f>
        <v>LSA_ATOM_VFDM_E_BEGIN_X_X_X_X_RF_VFDM</v>
      </c>
      <c r="AM66" t="str">
        <f>D67</f>
        <v>LSA_ATOM_VFDM_E_BEGIN_X_X_X_X_RF_VFDM</v>
      </c>
      <c r="AN66" t="str">
        <f>D67</f>
        <v>LSA_ATOM_VFDM_E_BEGIN_X_X_X_X_RF_VFDM</v>
      </c>
      <c r="AO66" t="str">
        <f>D67</f>
        <v>LSA_ATOM_VFDM_E_BEGIN_X_X_X_X_RF_VFDM</v>
      </c>
      <c r="AP66" t="str">
        <f>D67</f>
        <v>LSA_ATOM_VFDM_E_BEGIN_X_X_X_X_RF_VFDM</v>
      </c>
    </row>
    <row r="67" spans="1:42" x14ac:dyDescent="0.25">
      <c r="A67" s="8" t="s">
        <v>26</v>
      </c>
      <c r="B67" s="8" t="s">
        <v>136</v>
      </c>
      <c r="C67" s="8" t="str">
        <f>VLOOKUP(B67,templateLookup!A:B,2,0)</f>
        <v>iCVFDMTest</v>
      </c>
      <c r="D67" t="str">
        <f t="shared" si="10"/>
        <v>LSA_ATOM_VFDM_E_BEGIN_X_X_X_X_RF_VFDM</v>
      </c>
      <c r="E67" t="s">
        <v>56</v>
      </c>
      <c r="F67" t="s">
        <v>104</v>
      </c>
      <c r="G67" t="s">
        <v>135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204</v>
      </c>
      <c r="N67" t="s">
        <v>1106</v>
      </c>
      <c r="O67" t="s">
        <v>1104</v>
      </c>
      <c r="P67" t="s">
        <v>370</v>
      </c>
      <c r="Q67">
        <v>20</v>
      </c>
      <c r="R67">
        <v>60</v>
      </c>
      <c r="S67">
        <v>24</v>
      </c>
      <c r="T67">
        <v>1</v>
      </c>
      <c r="AB67" t="s">
        <v>225</v>
      </c>
      <c r="AH67" t="b">
        <v>0</v>
      </c>
      <c r="AI67">
        <f t="shared" si="9"/>
        <v>3</v>
      </c>
      <c r="AJ67" t="s">
        <v>115</v>
      </c>
      <c r="AK67" t="str">
        <f>D70</f>
        <v>LSA_ATOM_HRY_E_BEGIN_TITO_ATOM_NOM_LFM_RF_POST_HRY</v>
      </c>
      <c r="AL67" t="str">
        <f>D68</f>
        <v>LSA_ATOM_UF_E_BEGIN_X_X_X_X_RF_VFDM_APPLY</v>
      </c>
      <c r="AM67" t="str">
        <f>D68</f>
        <v>LSA_ATOM_UF_E_BEGIN_X_X_X_X_RF_VFDM_APPLY</v>
      </c>
    </row>
    <row r="68" spans="1:42" x14ac:dyDescent="0.25">
      <c r="A68" s="8" t="s">
        <v>26</v>
      </c>
      <c r="B68" s="8" t="s">
        <v>139</v>
      </c>
      <c r="C68" s="8" t="str">
        <f>VLOOKUP(B68,templateLookup!A:B,2,0)</f>
        <v>iCUserFuncTest</v>
      </c>
      <c r="D68" t="str">
        <f t="shared" si="10"/>
        <v>LSA_ATOM_UF_E_BEGIN_X_X_X_X_RF_VFDM_APPLY</v>
      </c>
      <c r="E68" t="s">
        <v>56</v>
      </c>
      <c r="F68" t="s">
        <v>104</v>
      </c>
      <c r="G68" t="s">
        <v>140</v>
      </c>
      <c r="H68" t="s">
        <v>34</v>
      </c>
      <c r="I68" t="s">
        <v>6</v>
      </c>
      <c r="J68" t="s">
        <v>6</v>
      </c>
      <c r="K68" t="s">
        <v>6</v>
      </c>
      <c r="L68" t="s">
        <v>6</v>
      </c>
      <c r="M68" t="s">
        <v>205</v>
      </c>
      <c r="N68" t="s">
        <v>1106</v>
      </c>
      <c r="O68" t="s">
        <v>1104</v>
      </c>
      <c r="P68" t="s">
        <v>370</v>
      </c>
      <c r="Q68">
        <v>20</v>
      </c>
      <c r="R68">
        <v>60</v>
      </c>
      <c r="S68">
        <v>25</v>
      </c>
      <c r="T68">
        <v>1</v>
      </c>
      <c r="AH68" t="b">
        <v>0</v>
      </c>
      <c r="AI68">
        <f t="shared" si="9"/>
        <v>3</v>
      </c>
      <c r="AJ68">
        <v>1</v>
      </c>
      <c r="AK68" t="str">
        <f>D70</f>
        <v>LSA_ATOM_HRY_E_BEGIN_TITO_ATOM_NOM_LFM_RF_POST_HRY</v>
      </c>
      <c r="AL68" t="str">
        <f>D69</f>
        <v>LSA_ATOM_VFDM_E_BEGIN_X_X_X_X_RF_FUSE</v>
      </c>
      <c r="AM68" t="str">
        <f>D69</f>
        <v>LSA_ATOM_VFDM_E_BEGIN_X_X_X_X_RF_FUSE</v>
      </c>
    </row>
    <row r="69" spans="1:42" x14ac:dyDescent="0.25">
      <c r="A69" s="8" t="s">
        <v>26</v>
      </c>
      <c r="B69" s="8" t="s">
        <v>43</v>
      </c>
      <c r="C69" s="8" t="str">
        <f>VLOOKUP(B69,templateLookup!A:B,2,0)</f>
        <v>PrimePatConfigTestMethod</v>
      </c>
      <c r="D69" t="str">
        <f t="shared" si="10"/>
        <v>LSA_ATOM_VFDM_E_BEGIN_X_X_X_X_RF_FUSE</v>
      </c>
      <c r="E69" t="s">
        <v>56</v>
      </c>
      <c r="F69" t="s">
        <v>104</v>
      </c>
      <c r="G69" t="s">
        <v>135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206</v>
      </c>
      <c r="N69" t="s">
        <v>1106</v>
      </c>
      <c r="O69" t="s">
        <v>1104</v>
      </c>
      <c r="P69" t="s">
        <v>370</v>
      </c>
      <c r="Q69">
        <v>20</v>
      </c>
      <c r="R69">
        <v>60</v>
      </c>
      <c r="S69">
        <v>26</v>
      </c>
      <c r="T69">
        <v>1</v>
      </c>
      <c r="AH69" t="b">
        <v>0</v>
      </c>
      <c r="AI69">
        <f t="shared" si="9"/>
        <v>2</v>
      </c>
      <c r="AJ69">
        <v>1</v>
      </c>
      <c r="AK69" t="str">
        <f>D70</f>
        <v>LSA_ATOM_HRY_E_BEGIN_TITO_ATOM_NOM_LFM_RF_POST_HRY</v>
      </c>
      <c r="AL69" t="str">
        <f>D70</f>
        <v>LSA_ATOM_HRY_E_BEGIN_TITO_ATOM_NOM_LFM_RF_POST_HRY</v>
      </c>
    </row>
    <row r="70" spans="1:42" x14ac:dyDescent="0.25">
      <c r="A70" s="8" t="s">
        <v>26</v>
      </c>
      <c r="B70" s="8" t="s">
        <v>250</v>
      </c>
      <c r="C70" s="8" t="str">
        <f>VLOOKUP(B70,templateLookup!A:B,2,0)</f>
        <v>iCHSRTest</v>
      </c>
      <c r="D70" t="str">
        <f t="shared" si="10"/>
        <v>LSA_ATOM_HRY_E_BEGIN_TITO_ATOM_NOM_LFM_RF_POST_HRY</v>
      </c>
      <c r="E70" t="s">
        <v>56</v>
      </c>
      <c r="F70" t="s">
        <v>104</v>
      </c>
      <c r="G70" t="s">
        <v>33</v>
      </c>
      <c r="H70" t="s">
        <v>34</v>
      </c>
      <c r="I70" t="s">
        <v>119</v>
      </c>
      <c r="J70" t="s">
        <v>104</v>
      </c>
      <c r="K70" t="s">
        <v>163</v>
      </c>
      <c r="L70" t="s">
        <v>35</v>
      </c>
      <c r="M70" t="s">
        <v>207</v>
      </c>
      <c r="N70" t="s">
        <v>1106</v>
      </c>
      <c r="O70" t="s">
        <v>1104</v>
      </c>
      <c r="P70" t="s">
        <v>371</v>
      </c>
      <c r="Q70">
        <v>20</v>
      </c>
      <c r="R70">
        <v>60</v>
      </c>
      <c r="S70">
        <v>27</v>
      </c>
      <c r="T70">
        <v>-1</v>
      </c>
      <c r="AH70" t="b">
        <v>0</v>
      </c>
      <c r="AI70">
        <f t="shared" si="9"/>
        <v>4</v>
      </c>
      <c r="AJ70" t="s">
        <v>170</v>
      </c>
      <c r="AK70">
        <v>2</v>
      </c>
      <c r="AL70" t="str">
        <f>D71</f>
        <v>LSA_ATOM_AUX_E_BEGIN_X_X_X_X_REP_FLAG_RF</v>
      </c>
      <c r="AM70">
        <v>2</v>
      </c>
      <c r="AN70">
        <v>2</v>
      </c>
    </row>
    <row r="71" spans="1:42" x14ac:dyDescent="0.25">
      <c r="A71" s="8" t="s">
        <v>26</v>
      </c>
      <c r="B71" s="8" t="s">
        <v>226</v>
      </c>
      <c r="C71" s="8" t="str">
        <f>VLOOKUP(B71,templateLookup!A:B,2,0)</f>
        <v>AuxiliaryTC</v>
      </c>
      <c r="D71" t="str">
        <f t="shared" si="10"/>
        <v>LSA_ATOM_AUX_E_BEGIN_X_X_X_X_REP_FLAG_RF</v>
      </c>
      <c r="E71" t="s">
        <v>56</v>
      </c>
      <c r="F71" t="s">
        <v>104</v>
      </c>
      <c r="G71" t="s">
        <v>203</v>
      </c>
      <c r="H71" t="s">
        <v>34</v>
      </c>
      <c r="I71" t="s">
        <v>6</v>
      </c>
      <c r="J71" t="s">
        <v>6</v>
      </c>
      <c r="K71" t="s">
        <v>6</v>
      </c>
      <c r="L71" t="s">
        <v>6</v>
      </c>
      <c r="M71" t="s">
        <v>208</v>
      </c>
      <c r="N71" t="s">
        <v>1106</v>
      </c>
      <c r="O71" t="s">
        <v>1104</v>
      </c>
      <c r="P71" t="s">
        <v>370</v>
      </c>
      <c r="Q71">
        <v>20</v>
      </c>
      <c r="R71">
        <v>60</v>
      </c>
      <c r="S71">
        <v>28</v>
      </c>
      <c r="T71">
        <v>-1</v>
      </c>
      <c r="AB71" t="s">
        <v>228</v>
      </c>
      <c r="AH71" t="b">
        <v>0</v>
      </c>
      <c r="AI71">
        <f t="shared" si="9"/>
        <v>3</v>
      </c>
      <c r="AJ71" t="s">
        <v>115</v>
      </c>
      <c r="AK71">
        <v>2</v>
      </c>
      <c r="AL71">
        <v>1</v>
      </c>
      <c r="AM71">
        <v>2</v>
      </c>
    </row>
    <row r="72" spans="1:42" x14ac:dyDescent="0.25">
      <c r="A72" s="8" t="s">
        <v>26</v>
      </c>
      <c r="B72" s="8" t="s">
        <v>41</v>
      </c>
      <c r="C72" s="8" t="str">
        <f>VLOOKUP(B72,templateLookup!A:B,2,0)</f>
        <v>COMPOSITE</v>
      </c>
    </row>
    <row r="73" spans="1:42" x14ac:dyDescent="0.25">
      <c r="A73" s="6" t="s">
        <v>26</v>
      </c>
      <c r="B73" s="6" t="s">
        <v>27</v>
      </c>
      <c r="C73" s="6" t="str">
        <f>VLOOKUP(B73,templateLookup!A:B,2,0)</f>
        <v>COMPOSITE</v>
      </c>
      <c r="D73" t="s">
        <v>216</v>
      </c>
      <c r="F73" t="s">
        <v>104</v>
      </c>
      <c r="AI73">
        <f t="shared" ref="AI73:AI82" si="11">COUNTA(AK73:AT73)</f>
        <v>3</v>
      </c>
      <c r="AJ73" t="s">
        <v>115</v>
      </c>
      <c r="AK73" t="str">
        <f>D84</f>
        <v>RF_NON_REPAIRABLE</v>
      </c>
      <c r="AL73" t="str">
        <f>D84</f>
        <v>RF_NON_REPAIRABLE</v>
      </c>
      <c r="AM73" t="str">
        <f>D84</f>
        <v>RF_NON_REPAIRABLE</v>
      </c>
    </row>
    <row r="74" spans="1:42" x14ac:dyDescent="0.25">
      <c r="A74" s="6" t="s">
        <v>26</v>
      </c>
      <c r="B74" s="6" t="s">
        <v>196</v>
      </c>
      <c r="C74" s="6" t="str">
        <f>VLOOKUP(B74,templateLookup!A:B,2,0)</f>
        <v>PrimeLSARasterTestMethod</v>
      </c>
      <c r="D74" t="str">
        <f t="shared" ref="D74:D82" si="12">E74&amp;"_"&amp;F74&amp;"_"&amp;G74&amp;"_"&amp;H74&amp;"_"&amp;A74&amp;"_"&amp;I74&amp;"_"&amp;J74&amp;"_"&amp;K74&amp;"_"&amp;L74&amp;"_"&amp;M74</f>
        <v>LSA_ATOM_HRY_E_BEGIN_TITO_ATOM_MIN_LFM_RF_PRE_HRY</v>
      </c>
      <c r="E74" t="s">
        <v>56</v>
      </c>
      <c r="F74" t="s">
        <v>104</v>
      </c>
      <c r="G74" t="s">
        <v>33</v>
      </c>
      <c r="H74" t="s">
        <v>34</v>
      </c>
      <c r="I74" t="s">
        <v>119</v>
      </c>
      <c r="J74" t="s">
        <v>104</v>
      </c>
      <c r="K74" t="s">
        <v>54</v>
      </c>
      <c r="L74" t="s">
        <v>35</v>
      </c>
      <c r="M74" t="s">
        <v>199</v>
      </c>
      <c r="N74" t="s">
        <v>1106</v>
      </c>
      <c r="O74" t="s">
        <v>1104</v>
      </c>
      <c r="P74" t="s">
        <v>371</v>
      </c>
      <c r="Q74">
        <v>20</v>
      </c>
      <c r="R74">
        <v>60</v>
      </c>
      <c r="S74">
        <v>30</v>
      </c>
      <c r="T74">
        <v>-1</v>
      </c>
      <c r="AD74" t="s">
        <v>237</v>
      </c>
      <c r="AG74" s="14" t="s">
        <v>248</v>
      </c>
      <c r="AH74" t="b">
        <v>0</v>
      </c>
      <c r="AI74">
        <f t="shared" si="11"/>
        <v>4</v>
      </c>
      <c r="AJ74" t="s">
        <v>170</v>
      </c>
      <c r="AK74" t="str">
        <f>D75</f>
        <v>LSA_ATOM_RASTER_E_BEGIN_TITO_ATOM_MIN_LFM_RF_RASTER</v>
      </c>
      <c r="AL74">
        <v>1</v>
      </c>
      <c r="AM74" t="str">
        <f>D75</f>
        <v>LSA_ATOM_RASTER_E_BEGIN_TITO_ATOM_MIN_LFM_RF_RASTER</v>
      </c>
      <c r="AN74" t="str">
        <f>D75</f>
        <v>LSA_ATOM_RASTER_E_BEGIN_TITO_ATOM_MIN_LFM_RF_RASTER</v>
      </c>
    </row>
    <row r="75" spans="1:42" x14ac:dyDescent="0.25">
      <c r="A75" s="6" t="s">
        <v>26</v>
      </c>
      <c r="B75" s="6" t="s">
        <v>197</v>
      </c>
      <c r="C75" s="6" t="str">
        <f>VLOOKUP(B75,templateLookup!A:B,2,0)</f>
        <v>PrimeLSARasterTestMethod</v>
      </c>
      <c r="D75" t="str">
        <f t="shared" si="12"/>
        <v>LSA_ATOM_RASTER_E_BEGIN_TITO_ATOM_MIN_LFM_RF_RASTER</v>
      </c>
      <c r="E75" t="s">
        <v>56</v>
      </c>
      <c r="F75" t="s">
        <v>104</v>
      </c>
      <c r="G75" t="s">
        <v>40</v>
      </c>
      <c r="H75" t="s">
        <v>34</v>
      </c>
      <c r="I75" t="s">
        <v>119</v>
      </c>
      <c r="J75" t="s">
        <v>104</v>
      </c>
      <c r="K75" t="s">
        <v>54</v>
      </c>
      <c r="L75" t="s">
        <v>35</v>
      </c>
      <c r="M75" t="s">
        <v>200</v>
      </c>
      <c r="N75" t="s">
        <v>1106</v>
      </c>
      <c r="O75" t="s">
        <v>1104</v>
      </c>
      <c r="P75" t="s">
        <v>369</v>
      </c>
      <c r="Q75">
        <v>20</v>
      </c>
      <c r="R75">
        <v>60</v>
      </c>
      <c r="S75">
        <v>31</v>
      </c>
      <c r="T75">
        <v>-1</v>
      </c>
      <c r="AD75" t="s">
        <v>237</v>
      </c>
      <c r="AG75" s="14" t="s">
        <v>248</v>
      </c>
      <c r="AH75" t="b">
        <v>0</v>
      </c>
      <c r="AI75">
        <f t="shared" si="11"/>
        <v>4</v>
      </c>
      <c r="AJ75" t="s">
        <v>115</v>
      </c>
      <c r="AK75" t="str">
        <f>D81</f>
        <v>LSA_ATOM_HRY_E_BEGIN_TITO_ATOM_MIN_LFM_RF_POST_HRY</v>
      </c>
      <c r="AL75" t="str">
        <f>D76</f>
        <v>LSA_ATOM_REPAIR_E_BEGIN_TITO_ATOM_MIN_LFM_RF_REPAIR</v>
      </c>
      <c r="AM75" t="str">
        <f>D81</f>
        <v>LSA_ATOM_HRY_E_BEGIN_TITO_ATOM_MIN_LFM_RF_POST_HRY</v>
      </c>
      <c r="AN75" t="str">
        <f>D81</f>
        <v>LSA_ATOM_HRY_E_BEGIN_TITO_ATOM_MIN_LFM_RF_POST_HRY</v>
      </c>
    </row>
    <row r="76" spans="1:42" x14ac:dyDescent="0.25">
      <c r="A76" s="6" t="s">
        <v>26</v>
      </c>
      <c r="B76" s="6" t="s">
        <v>159</v>
      </c>
      <c r="C76" s="6" t="str">
        <f>VLOOKUP(B76,templateLookup!A:B,2,0)</f>
        <v>iCRepairTest</v>
      </c>
      <c r="D76" t="str">
        <f t="shared" si="12"/>
        <v>LSA_ATOM_REPAIR_E_BEGIN_TITO_ATOM_MIN_LFM_RF_REPAIR</v>
      </c>
      <c r="E76" t="s">
        <v>56</v>
      </c>
      <c r="F76" t="s">
        <v>104</v>
      </c>
      <c r="G76" t="s">
        <v>29</v>
      </c>
      <c r="H76" t="s">
        <v>34</v>
      </c>
      <c r="I76" t="s">
        <v>119</v>
      </c>
      <c r="J76" t="s">
        <v>104</v>
      </c>
      <c r="K76" t="s">
        <v>54</v>
      </c>
      <c r="L76" t="s">
        <v>35</v>
      </c>
      <c r="M76" t="s">
        <v>201</v>
      </c>
      <c r="N76" t="s">
        <v>1106</v>
      </c>
      <c r="O76" t="s">
        <v>1104</v>
      </c>
      <c r="P76" t="s">
        <v>369</v>
      </c>
      <c r="Q76">
        <v>20</v>
      </c>
      <c r="R76">
        <v>60</v>
      </c>
      <c r="S76">
        <v>32</v>
      </c>
      <c r="T76">
        <v>-1</v>
      </c>
      <c r="AD76" t="s">
        <v>237</v>
      </c>
      <c r="AE76" t="s">
        <v>244</v>
      </c>
      <c r="AF76" t="s">
        <v>243</v>
      </c>
      <c r="AG76" t="s">
        <v>247</v>
      </c>
      <c r="AH76" t="b">
        <v>0</v>
      </c>
      <c r="AI76">
        <f t="shared" si="11"/>
        <v>6</v>
      </c>
      <c r="AJ76" t="s">
        <v>174</v>
      </c>
      <c r="AK76" t="str">
        <f>D78</f>
        <v>LSA_ATOM_VFDM_E_BEGIN_X_X_X_X_RF_VFDM_MIN</v>
      </c>
      <c r="AL76" t="str">
        <f>D78</f>
        <v>LSA_ATOM_VFDM_E_BEGIN_X_X_X_X_RF_VFDM_MIN</v>
      </c>
      <c r="AM76" t="str">
        <f>D78</f>
        <v>LSA_ATOM_VFDM_E_BEGIN_X_X_X_X_RF_VFDM_MIN</v>
      </c>
      <c r="AN76" t="str">
        <f>D77</f>
        <v>LSA_ATOM_REPAIR_E_BEGIN_TITO_ATOM_MIN_LFM_RF_REPAIR_TO_FUSE</v>
      </c>
      <c r="AO76" t="str">
        <f>D77</f>
        <v>LSA_ATOM_REPAIR_E_BEGIN_TITO_ATOM_MIN_LFM_RF_REPAIR_TO_FUSE</v>
      </c>
      <c r="AP76" t="str">
        <f>D78</f>
        <v>LSA_ATOM_VFDM_E_BEGIN_X_X_X_X_RF_VFDM_MIN</v>
      </c>
    </row>
    <row r="77" spans="1:42" x14ac:dyDescent="0.25">
      <c r="A77" s="6" t="s">
        <v>26</v>
      </c>
      <c r="B77" s="6" t="s">
        <v>161</v>
      </c>
      <c r="C77" s="6" t="str">
        <f>VLOOKUP(B77,templateLookup!A:B,2,0)</f>
        <v>iCRepairTest</v>
      </c>
      <c r="D77" t="str">
        <f t="shared" si="12"/>
        <v>LSA_ATOM_REPAIR_E_BEGIN_TITO_ATOM_MIN_LFM_RF_REPAIR_TO_FUSE</v>
      </c>
      <c r="E77" t="s">
        <v>56</v>
      </c>
      <c r="F77" t="s">
        <v>104</v>
      </c>
      <c r="G77" t="s">
        <v>29</v>
      </c>
      <c r="H77" t="s">
        <v>34</v>
      </c>
      <c r="I77" t="s">
        <v>119</v>
      </c>
      <c r="J77" t="s">
        <v>104</v>
      </c>
      <c r="K77" t="s">
        <v>54</v>
      </c>
      <c r="L77" t="s">
        <v>35</v>
      </c>
      <c r="M77" t="s">
        <v>202</v>
      </c>
      <c r="N77" t="s">
        <v>1106</v>
      </c>
      <c r="O77" t="s">
        <v>1104</v>
      </c>
      <c r="P77" t="s">
        <v>369</v>
      </c>
      <c r="Q77">
        <v>20</v>
      </c>
      <c r="R77">
        <v>60</v>
      </c>
      <c r="S77">
        <v>33</v>
      </c>
      <c r="T77">
        <v>-1</v>
      </c>
      <c r="AD77" t="s">
        <v>237</v>
      </c>
      <c r="AE77" t="s">
        <v>244</v>
      </c>
      <c r="AF77" t="s">
        <v>243</v>
      </c>
      <c r="AG77" t="s">
        <v>247</v>
      </c>
      <c r="AH77" t="b">
        <v>0</v>
      </c>
      <c r="AI77">
        <f t="shared" si="11"/>
        <v>6</v>
      </c>
      <c r="AJ77" t="s">
        <v>174</v>
      </c>
      <c r="AK77" t="str">
        <f>D78</f>
        <v>LSA_ATOM_VFDM_E_BEGIN_X_X_X_X_RF_VFDM_MIN</v>
      </c>
      <c r="AL77" t="str">
        <f>D78</f>
        <v>LSA_ATOM_VFDM_E_BEGIN_X_X_X_X_RF_VFDM_MIN</v>
      </c>
      <c r="AM77" t="str">
        <f>D78</f>
        <v>LSA_ATOM_VFDM_E_BEGIN_X_X_X_X_RF_VFDM_MIN</v>
      </c>
      <c r="AN77" t="str">
        <f>D78</f>
        <v>LSA_ATOM_VFDM_E_BEGIN_X_X_X_X_RF_VFDM_MIN</v>
      </c>
      <c r="AO77" t="str">
        <f>D78</f>
        <v>LSA_ATOM_VFDM_E_BEGIN_X_X_X_X_RF_VFDM_MIN</v>
      </c>
      <c r="AP77" t="str">
        <f>D78</f>
        <v>LSA_ATOM_VFDM_E_BEGIN_X_X_X_X_RF_VFDM_MIN</v>
      </c>
    </row>
    <row r="78" spans="1:42" x14ac:dyDescent="0.25">
      <c r="A78" s="6" t="s">
        <v>26</v>
      </c>
      <c r="B78" s="6" t="s">
        <v>136</v>
      </c>
      <c r="C78" s="6" t="str">
        <f>VLOOKUP(B78,templateLookup!A:B,2,0)</f>
        <v>iCVFDMTest</v>
      </c>
      <c r="D78" t="str">
        <f t="shared" si="12"/>
        <v>LSA_ATOM_VFDM_E_BEGIN_X_X_X_X_RF_VFDM_MIN</v>
      </c>
      <c r="E78" t="s">
        <v>56</v>
      </c>
      <c r="F78" t="s">
        <v>104</v>
      </c>
      <c r="G78" t="s">
        <v>135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218</v>
      </c>
      <c r="N78" t="s">
        <v>1106</v>
      </c>
      <c r="O78" t="s">
        <v>1104</v>
      </c>
      <c r="P78" t="s">
        <v>370</v>
      </c>
      <c r="Q78">
        <v>20</v>
      </c>
      <c r="R78">
        <v>60</v>
      </c>
      <c r="S78">
        <v>34</v>
      </c>
      <c r="T78">
        <v>1</v>
      </c>
      <c r="AB78" t="s">
        <v>225</v>
      </c>
      <c r="AH78" t="b">
        <v>0</v>
      </c>
      <c r="AI78">
        <f t="shared" si="11"/>
        <v>3</v>
      </c>
      <c r="AJ78" t="s">
        <v>115</v>
      </c>
      <c r="AK78" t="str">
        <f>D81</f>
        <v>LSA_ATOM_HRY_E_BEGIN_TITO_ATOM_MIN_LFM_RF_POST_HRY</v>
      </c>
      <c r="AL78" t="str">
        <f>D79</f>
        <v>LSA_ATOM_UF_E_BEGIN_X_X_X_X_RF_VFDM_APPLY_MIN</v>
      </c>
      <c r="AM78" t="str">
        <f>D79</f>
        <v>LSA_ATOM_UF_E_BEGIN_X_X_X_X_RF_VFDM_APPLY_MIN</v>
      </c>
    </row>
    <row r="79" spans="1:42" x14ac:dyDescent="0.25">
      <c r="A79" s="6" t="s">
        <v>26</v>
      </c>
      <c r="B79" s="6" t="s">
        <v>139</v>
      </c>
      <c r="C79" s="6" t="str">
        <f>VLOOKUP(B79,templateLookup!A:B,2,0)</f>
        <v>iCUserFuncTest</v>
      </c>
      <c r="D79" t="str">
        <f t="shared" si="12"/>
        <v>LSA_ATOM_UF_E_BEGIN_X_X_X_X_RF_VFDM_APPLY_MIN</v>
      </c>
      <c r="E79" t="s">
        <v>56</v>
      </c>
      <c r="F79" t="s">
        <v>104</v>
      </c>
      <c r="G79" t="s">
        <v>140</v>
      </c>
      <c r="H79" t="s">
        <v>34</v>
      </c>
      <c r="I79" t="s">
        <v>6</v>
      </c>
      <c r="J79" t="s">
        <v>6</v>
      </c>
      <c r="K79" t="s">
        <v>6</v>
      </c>
      <c r="L79" t="s">
        <v>6</v>
      </c>
      <c r="M79" t="s">
        <v>219</v>
      </c>
      <c r="N79" t="s">
        <v>1106</v>
      </c>
      <c r="O79" t="s">
        <v>1104</v>
      </c>
      <c r="P79" t="s">
        <v>370</v>
      </c>
      <c r="Q79">
        <v>20</v>
      </c>
      <c r="R79">
        <v>60</v>
      </c>
      <c r="S79">
        <v>35</v>
      </c>
      <c r="T79">
        <v>1</v>
      </c>
      <c r="AH79" t="b">
        <v>0</v>
      </c>
      <c r="AI79">
        <f t="shared" si="11"/>
        <v>3</v>
      </c>
      <c r="AJ79">
        <v>1</v>
      </c>
      <c r="AK79" t="str">
        <f>D81</f>
        <v>LSA_ATOM_HRY_E_BEGIN_TITO_ATOM_MIN_LFM_RF_POST_HRY</v>
      </c>
      <c r="AL79" t="str">
        <f>D80</f>
        <v>LSA_ATOM_VFDM_E_BEGIN_X_X_X_X_RF_FUSE_MIN</v>
      </c>
      <c r="AM79" t="str">
        <f>D80</f>
        <v>LSA_ATOM_VFDM_E_BEGIN_X_X_X_X_RF_FUSE_MIN</v>
      </c>
    </row>
    <row r="80" spans="1:42" x14ac:dyDescent="0.25">
      <c r="A80" s="6" t="s">
        <v>26</v>
      </c>
      <c r="B80" s="6" t="s">
        <v>43</v>
      </c>
      <c r="C80" s="6" t="str">
        <f>VLOOKUP(B80,templateLookup!A:B,2,0)</f>
        <v>PrimePatConfigTestMethod</v>
      </c>
      <c r="D80" t="str">
        <f t="shared" si="12"/>
        <v>LSA_ATOM_VFDM_E_BEGIN_X_X_X_X_RF_FUSE_MIN</v>
      </c>
      <c r="E80" t="s">
        <v>56</v>
      </c>
      <c r="F80" t="s">
        <v>104</v>
      </c>
      <c r="G80" t="s">
        <v>135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220</v>
      </c>
      <c r="N80" t="s">
        <v>1106</v>
      </c>
      <c r="O80" t="s">
        <v>1104</v>
      </c>
      <c r="P80" t="s">
        <v>370</v>
      </c>
      <c r="Q80">
        <v>20</v>
      </c>
      <c r="R80">
        <v>60</v>
      </c>
      <c r="S80">
        <v>36</v>
      </c>
      <c r="T80">
        <v>1</v>
      </c>
      <c r="AH80" t="b">
        <v>0</v>
      </c>
      <c r="AI80">
        <f t="shared" si="11"/>
        <v>2</v>
      </c>
      <c r="AJ80">
        <v>1</v>
      </c>
      <c r="AK80" t="str">
        <f>D81</f>
        <v>LSA_ATOM_HRY_E_BEGIN_TITO_ATOM_MIN_LFM_RF_POST_HRY</v>
      </c>
      <c r="AL80" t="str">
        <f>D81</f>
        <v>LSA_ATOM_HRY_E_BEGIN_TITO_ATOM_MIN_LFM_RF_POST_HRY</v>
      </c>
    </row>
    <row r="81" spans="1:46" x14ac:dyDescent="0.25">
      <c r="A81" s="6" t="s">
        <v>26</v>
      </c>
      <c r="B81" s="6" t="s">
        <v>250</v>
      </c>
      <c r="C81" s="6" t="str">
        <f>VLOOKUP(B81,templateLookup!A:B,2,0)</f>
        <v>iCHSRTest</v>
      </c>
      <c r="D81" t="str">
        <f t="shared" si="12"/>
        <v>LSA_ATOM_HRY_E_BEGIN_TITO_ATOM_MIN_LFM_RF_POST_HRY</v>
      </c>
      <c r="E81" t="s">
        <v>56</v>
      </c>
      <c r="F81" t="s">
        <v>104</v>
      </c>
      <c r="G81" t="s">
        <v>33</v>
      </c>
      <c r="H81" t="s">
        <v>34</v>
      </c>
      <c r="I81" t="s">
        <v>119</v>
      </c>
      <c r="J81" t="s">
        <v>104</v>
      </c>
      <c r="K81" t="s">
        <v>54</v>
      </c>
      <c r="L81" t="s">
        <v>35</v>
      </c>
      <c r="M81" t="s">
        <v>207</v>
      </c>
      <c r="N81" t="s">
        <v>1106</v>
      </c>
      <c r="O81" t="s">
        <v>1104</v>
      </c>
      <c r="P81" t="s">
        <v>371</v>
      </c>
      <c r="Q81">
        <v>20</v>
      </c>
      <c r="R81">
        <v>60</v>
      </c>
      <c r="S81">
        <v>37</v>
      </c>
      <c r="T81">
        <v>1</v>
      </c>
      <c r="AH81" t="b">
        <v>0</v>
      </c>
      <c r="AI81">
        <f t="shared" si="11"/>
        <v>4</v>
      </c>
      <c r="AJ81" t="s">
        <v>170</v>
      </c>
      <c r="AK81">
        <v>2</v>
      </c>
      <c r="AL81" t="str">
        <f>D82</f>
        <v>LSA_ATOM_AUX_E_BEGIN_X_X_X_X_REP_FLAG_RF_MIN</v>
      </c>
      <c r="AM81">
        <v>2</v>
      </c>
      <c r="AN81">
        <v>2</v>
      </c>
    </row>
    <row r="82" spans="1:46" x14ac:dyDescent="0.25">
      <c r="A82" s="6" t="s">
        <v>26</v>
      </c>
      <c r="B82" s="6" t="s">
        <v>226</v>
      </c>
      <c r="C82" s="6" t="str">
        <f>VLOOKUP(B82,templateLookup!A:B,2,0)</f>
        <v>AuxiliaryTC</v>
      </c>
      <c r="D82" t="str">
        <f t="shared" si="12"/>
        <v>LSA_ATOM_AUX_E_BEGIN_X_X_X_X_REP_FLAG_RF_MIN</v>
      </c>
      <c r="E82" t="s">
        <v>56</v>
      </c>
      <c r="F82" t="s">
        <v>104</v>
      </c>
      <c r="G82" t="s">
        <v>203</v>
      </c>
      <c r="H82" t="s">
        <v>34</v>
      </c>
      <c r="I82" t="s">
        <v>6</v>
      </c>
      <c r="J82" t="s">
        <v>6</v>
      </c>
      <c r="K82" t="s">
        <v>6</v>
      </c>
      <c r="L82" t="s">
        <v>6</v>
      </c>
      <c r="M82" t="s">
        <v>217</v>
      </c>
      <c r="N82" t="s">
        <v>1106</v>
      </c>
      <c r="O82" t="s">
        <v>1104</v>
      </c>
      <c r="P82" t="s">
        <v>370</v>
      </c>
      <c r="Q82">
        <v>20</v>
      </c>
      <c r="R82">
        <v>60</v>
      </c>
      <c r="S82">
        <v>38</v>
      </c>
      <c r="T82">
        <v>-1</v>
      </c>
      <c r="AB82" t="s">
        <v>229</v>
      </c>
      <c r="AH82" t="b">
        <v>0</v>
      </c>
      <c r="AI82">
        <f t="shared" si="11"/>
        <v>3</v>
      </c>
      <c r="AJ82" t="s">
        <v>115</v>
      </c>
      <c r="AK82">
        <v>2</v>
      </c>
      <c r="AL82">
        <v>1</v>
      </c>
      <c r="AM82">
        <v>2</v>
      </c>
    </row>
    <row r="83" spans="1:46" x14ac:dyDescent="0.25">
      <c r="A83" s="6" t="s">
        <v>26</v>
      </c>
      <c r="B83" s="6" t="s">
        <v>41</v>
      </c>
      <c r="C83" s="6" t="str">
        <f>VLOOKUP(B83,templateLookup!A:B,2,0)</f>
        <v>COMPOSITE</v>
      </c>
    </row>
    <row r="84" spans="1:46" x14ac:dyDescent="0.25">
      <c r="A84" s="5" t="s">
        <v>26</v>
      </c>
      <c r="B84" s="5" t="s">
        <v>27</v>
      </c>
      <c r="C84" s="5" t="str">
        <f>VLOOKUP(B84,templateLookup!A:B,2,0)</f>
        <v>COMPOSITE</v>
      </c>
      <c r="D84" t="s">
        <v>221</v>
      </c>
      <c r="F84" t="s">
        <v>104</v>
      </c>
      <c r="AI84">
        <f>COUNTA(AK84:AT84)</f>
        <v>3</v>
      </c>
      <c r="AJ84" t="s">
        <v>115</v>
      </c>
      <c r="AK84">
        <v>1</v>
      </c>
      <c r="AL84">
        <v>1</v>
      </c>
      <c r="AM84">
        <v>1</v>
      </c>
    </row>
    <row r="85" spans="1:46" x14ac:dyDescent="0.25">
      <c r="A85" s="5" t="s">
        <v>26</v>
      </c>
      <c r="B85" s="5" t="s">
        <v>196</v>
      </c>
      <c r="C85" s="5" t="str">
        <f>VLOOKUP(B85,templateLookup!A:B,2,0)</f>
        <v>PrimeLSARasterTestMethod</v>
      </c>
      <c r="D85" t="str">
        <f>E85&amp;"_"&amp;F85&amp;"_"&amp;G85&amp;"_"&amp;H85&amp;"_"&amp;A85&amp;"_"&amp;I85&amp;"_"&amp;J85&amp;"_"&amp;K85&amp;"_"&amp;L85&amp;"_"&amp;M85</f>
        <v>LSA_ATOM_HRY_E_BEGIN_TITO_ATOM_NOM_LFM_RF_NON_REP_HRY</v>
      </c>
      <c r="E85" t="s">
        <v>56</v>
      </c>
      <c r="F85" t="s">
        <v>104</v>
      </c>
      <c r="G85" t="s">
        <v>33</v>
      </c>
      <c r="H85" t="s">
        <v>34</v>
      </c>
      <c r="I85" t="s">
        <v>119</v>
      </c>
      <c r="J85" t="s">
        <v>104</v>
      </c>
      <c r="K85" t="s">
        <v>163</v>
      </c>
      <c r="L85" t="s">
        <v>35</v>
      </c>
      <c r="M85" t="s">
        <v>222</v>
      </c>
      <c r="N85" t="s">
        <v>1106</v>
      </c>
      <c r="O85" t="s">
        <v>1104</v>
      </c>
      <c r="P85" t="s">
        <v>407</v>
      </c>
      <c r="Q85">
        <v>20</v>
      </c>
      <c r="R85">
        <v>60</v>
      </c>
      <c r="S85">
        <v>40</v>
      </c>
      <c r="T85">
        <v>-1</v>
      </c>
      <c r="AH85" t="b">
        <v>0</v>
      </c>
      <c r="AI85">
        <f>COUNTA(AK85:AT85)</f>
        <v>4</v>
      </c>
      <c r="AJ85" t="s">
        <v>170</v>
      </c>
      <c r="AK85" t="str">
        <f>D86</f>
        <v>LSA_ATOM_RASTER_E_BEGIN_TITO_ATOM_NOM_LFM_RF_NON_REP_RASTER</v>
      </c>
      <c r="AL85">
        <v>1</v>
      </c>
      <c r="AM85" t="str">
        <f>D86</f>
        <v>LSA_ATOM_RASTER_E_BEGIN_TITO_ATOM_NOM_LFM_RF_NON_REP_RASTER</v>
      </c>
      <c r="AN85" t="str">
        <f>D86</f>
        <v>LSA_ATOM_RASTER_E_BEGIN_TITO_ATOM_NOM_LFM_RF_NON_REP_RASTER</v>
      </c>
    </row>
    <row r="86" spans="1:46" x14ac:dyDescent="0.25">
      <c r="A86" s="5" t="s">
        <v>26</v>
      </c>
      <c r="B86" s="5" t="s">
        <v>197</v>
      </c>
      <c r="C86" s="5" t="str">
        <f>VLOOKUP(B86,templateLookup!A:B,2,0)</f>
        <v>PrimeLSARasterTestMethod</v>
      </c>
      <c r="D86" t="str">
        <f>E86&amp;"_"&amp;F86&amp;"_"&amp;G86&amp;"_"&amp;H86&amp;"_"&amp;A86&amp;"_"&amp;I86&amp;"_"&amp;J86&amp;"_"&amp;K86&amp;"_"&amp;L86&amp;"_"&amp;M86</f>
        <v>LSA_ATOM_RASTER_E_BEGIN_TITO_ATOM_NOM_LFM_RF_NON_REP_RASTER</v>
      </c>
      <c r="E86" t="s">
        <v>56</v>
      </c>
      <c r="F86" t="s">
        <v>104</v>
      </c>
      <c r="G86" t="s">
        <v>40</v>
      </c>
      <c r="H86" t="s">
        <v>34</v>
      </c>
      <c r="I86" t="s">
        <v>119</v>
      </c>
      <c r="J86" t="s">
        <v>104</v>
      </c>
      <c r="K86" t="s">
        <v>163</v>
      </c>
      <c r="L86" t="s">
        <v>35</v>
      </c>
      <c r="M86" t="s">
        <v>223</v>
      </c>
      <c r="N86" t="s">
        <v>1106</v>
      </c>
      <c r="O86" t="s">
        <v>1104</v>
      </c>
      <c r="P86" t="s">
        <v>369</v>
      </c>
      <c r="Q86">
        <v>20</v>
      </c>
      <c r="R86">
        <v>60</v>
      </c>
      <c r="S86">
        <v>41</v>
      </c>
      <c r="T86">
        <v>-1</v>
      </c>
      <c r="AH86" t="b">
        <v>0</v>
      </c>
      <c r="AI86">
        <f>COUNTA(AK86:AT86)</f>
        <v>4</v>
      </c>
      <c r="AJ86" t="s">
        <v>115</v>
      </c>
      <c r="AK86">
        <v>1</v>
      </c>
      <c r="AL86">
        <v>1</v>
      </c>
      <c r="AM86">
        <v>1</v>
      </c>
      <c r="AN86">
        <v>1</v>
      </c>
    </row>
    <row r="87" spans="1:46" x14ac:dyDescent="0.25">
      <c r="A87" s="5" t="s">
        <v>26</v>
      </c>
      <c r="B87" s="5" t="s">
        <v>41</v>
      </c>
      <c r="C87" s="5" t="str">
        <f>VLOOKUP(B87,templateLookup!A:B,2,0)</f>
        <v>COMPOSITE</v>
      </c>
    </row>
    <row r="88" spans="1:46" x14ac:dyDescent="0.25">
      <c r="A88" s="7" t="s">
        <v>26</v>
      </c>
      <c r="B88" s="7" t="s">
        <v>41</v>
      </c>
      <c r="C88" s="7" t="str">
        <f>VLOOKUP(B88,templateLookup!A:B,2,0)</f>
        <v>COMPOSITE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1:46" x14ac:dyDescent="0.25">
      <c r="A89" s="7" t="s">
        <v>47</v>
      </c>
      <c r="B89" s="7" t="s">
        <v>27</v>
      </c>
      <c r="C89" s="7" t="str">
        <f>VLOOKUP(B89,templateLookup!A:B,2,0)</f>
        <v>COMPOSITE</v>
      </c>
      <c r="D89" s="7" t="s">
        <v>47</v>
      </c>
      <c r="E89" s="7"/>
      <c r="F89" t="s">
        <v>104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</row>
    <row r="90" spans="1:46" x14ac:dyDescent="0.25">
      <c r="A90" s="4" t="s">
        <v>47</v>
      </c>
      <c r="B90" s="4" t="s">
        <v>48</v>
      </c>
      <c r="C90" s="4" t="str">
        <f>VLOOKUP(B90,templateLookup!A:B,2,0)</f>
        <v>PrimeVminSearchTestMethod</v>
      </c>
      <c r="D90" t="str">
        <f>E90&amp;"_"&amp;F90&amp;"_"&amp;G90&amp;"_"&amp;H90&amp;"_"&amp;A90&amp;"_"&amp;I90&amp;"_"&amp;J90&amp;"_"&amp;K90&amp;"_"&amp;L90&amp;"_"&amp;M90</f>
        <v>ALL_ATOM_VMIN_K_PREHVQK_TITO_ATOM_MIN_LFM_1700_LSA_ROM</v>
      </c>
      <c r="E90" t="s">
        <v>44</v>
      </c>
      <c r="F90" t="s">
        <v>104</v>
      </c>
      <c r="G90" t="s">
        <v>49</v>
      </c>
      <c r="H90" t="s">
        <v>50</v>
      </c>
      <c r="I90" t="s">
        <v>119</v>
      </c>
      <c r="J90" t="s">
        <v>104</v>
      </c>
      <c r="K90" t="s">
        <v>54</v>
      </c>
      <c r="L90" t="s">
        <v>35</v>
      </c>
      <c r="M90" t="s">
        <v>394</v>
      </c>
      <c r="N90" t="s">
        <v>1106</v>
      </c>
      <c r="O90" t="s">
        <v>1104</v>
      </c>
      <c r="P90" s="7" t="s">
        <v>589</v>
      </c>
      <c r="Q90">
        <v>20</v>
      </c>
      <c r="R90">
        <v>61</v>
      </c>
      <c r="S90">
        <v>200</v>
      </c>
      <c r="T90">
        <v>-1</v>
      </c>
      <c r="U90" t="s">
        <v>253</v>
      </c>
      <c r="V90" t="s">
        <v>1109</v>
      </c>
      <c r="W90" t="s">
        <v>1112</v>
      </c>
      <c r="Z90">
        <v>2100</v>
      </c>
      <c r="AA90" t="s">
        <v>705</v>
      </c>
      <c r="AH90" t="b">
        <v>0</v>
      </c>
      <c r="AI90">
        <f>COUNTA(AK90:AT90)</f>
        <v>2</v>
      </c>
      <c r="AJ90">
        <v>1</v>
      </c>
      <c r="AK90" t="str">
        <f t="shared" ref="AK90" si="13">D91</f>
        <v>SSA_ATOM_VMIN_K_PREHVQK_TITO_ATOML2_MIN_LFM_1700_SSA</v>
      </c>
      <c r="AL90" t="str">
        <f>D91</f>
        <v>SSA_ATOM_VMIN_K_PREHVQK_TITO_ATOML2_MIN_LFM_1700_SSA</v>
      </c>
    </row>
    <row r="91" spans="1:46" x14ac:dyDescent="0.25">
      <c r="A91" s="4" t="s">
        <v>47</v>
      </c>
      <c r="B91" s="4" t="s">
        <v>48</v>
      </c>
      <c r="C91" s="4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SSA_ATOM_VMIN_K_PREHVQK_TITO_ATOML2_MIN_LFM_1700_SSA</v>
      </c>
      <c r="E91" t="s">
        <v>31</v>
      </c>
      <c r="F91" t="s">
        <v>104</v>
      </c>
      <c r="G91" t="s">
        <v>49</v>
      </c>
      <c r="H91" t="s">
        <v>50</v>
      </c>
      <c r="I91" t="s">
        <v>119</v>
      </c>
      <c r="J91" t="s">
        <v>251</v>
      </c>
      <c r="K91" t="s">
        <v>54</v>
      </c>
      <c r="L91" t="s">
        <v>35</v>
      </c>
      <c r="M91" t="s">
        <v>395</v>
      </c>
      <c r="N91" t="s">
        <v>1106</v>
      </c>
      <c r="O91" t="s">
        <v>1104</v>
      </c>
      <c r="P91" t="s">
        <v>588</v>
      </c>
      <c r="Q91">
        <v>60</v>
      </c>
      <c r="R91">
        <v>61</v>
      </c>
      <c r="S91">
        <v>203</v>
      </c>
      <c r="T91">
        <v>-1</v>
      </c>
      <c r="U91" t="s">
        <v>254</v>
      </c>
      <c r="V91" t="s">
        <v>1111</v>
      </c>
      <c r="Z91">
        <v>2101</v>
      </c>
      <c r="AA91" t="s">
        <v>705</v>
      </c>
      <c r="AH91" t="b">
        <v>0</v>
      </c>
      <c r="AI91">
        <f>COUNTA(AK91:AT91)</f>
        <v>2</v>
      </c>
      <c r="AJ91">
        <v>1</v>
      </c>
      <c r="AK91">
        <v>1</v>
      </c>
      <c r="AL91">
        <v>1</v>
      </c>
    </row>
    <row r="92" spans="1:46" x14ac:dyDescent="0.25">
      <c r="A92" s="7" t="s">
        <v>47</v>
      </c>
      <c r="B92" s="7" t="s">
        <v>41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</row>
    <row r="93" spans="1:46" x14ac:dyDescent="0.25">
      <c r="A93" s="7" t="s">
        <v>60</v>
      </c>
      <c r="B93" s="7" t="s">
        <v>27</v>
      </c>
      <c r="C93" s="7" t="str">
        <f>VLOOKUP(B93,templateLookup!A:B,2,0)</f>
        <v>COMPOSITE</v>
      </c>
      <c r="D93" s="7" t="s">
        <v>60</v>
      </c>
      <c r="E93" s="7"/>
      <c r="F93" t="s">
        <v>104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</row>
    <row r="94" spans="1:46" x14ac:dyDescent="0.25">
      <c r="A94" s="6" t="s">
        <v>60</v>
      </c>
      <c r="B94" s="6" t="s">
        <v>61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ALL_ATOM_HVQK_K_STRESS_TITO_ATOM_MAX_LFM_1700_LSA_ROM</v>
      </c>
      <c r="E94" t="s">
        <v>44</v>
      </c>
      <c r="F94" t="s">
        <v>104</v>
      </c>
      <c r="G94" t="s">
        <v>120</v>
      </c>
      <c r="H94" t="s">
        <v>50</v>
      </c>
      <c r="I94" t="s">
        <v>119</v>
      </c>
      <c r="J94" t="s">
        <v>104</v>
      </c>
      <c r="K94" t="s">
        <v>55</v>
      </c>
      <c r="L94" t="s">
        <v>35</v>
      </c>
      <c r="M94" t="s">
        <v>394</v>
      </c>
      <c r="N94" t="s">
        <v>1106</v>
      </c>
      <c r="O94" t="s">
        <v>1104</v>
      </c>
      <c r="P94" s="7" t="s">
        <v>587</v>
      </c>
      <c r="Q94">
        <v>17</v>
      </c>
      <c r="R94">
        <v>20</v>
      </c>
      <c r="S94">
        <v>300</v>
      </c>
      <c r="T94">
        <v>1</v>
      </c>
      <c r="U94" t="s">
        <v>253</v>
      </c>
      <c r="AH94" t="b">
        <v>0</v>
      </c>
      <c r="AI94">
        <f>COUNTA(AK94:AT94)</f>
        <v>4</v>
      </c>
      <c r="AJ94" t="s">
        <v>115</v>
      </c>
      <c r="AK94" t="str">
        <f>D95</f>
        <v>SSA_ATOM_HVQK_K_STRESS_TITO_ATOML2_MAX_LFM_1700_SSA</v>
      </c>
      <c r="AL94" t="str">
        <f>D95</f>
        <v>SSA_ATOM_HVQK_K_STRESS_TITO_ATOML2_MAX_LFM_1700_SSA</v>
      </c>
      <c r="AM94" t="str">
        <f>D95</f>
        <v>SSA_ATOM_HVQK_K_STRESS_TITO_ATOML2_MAX_LFM_1700_SSA</v>
      </c>
      <c r="AN94" t="str">
        <f>D95</f>
        <v>SSA_ATOM_HVQK_K_STRESS_TITO_ATOML2_MAX_LFM_1700_SSA</v>
      </c>
    </row>
    <row r="95" spans="1:46" x14ac:dyDescent="0.25">
      <c r="A95" s="6" t="s">
        <v>60</v>
      </c>
      <c r="B95" s="6" t="s">
        <v>61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SSA_ATOM_HVQK_K_STRESS_TITO_ATOML2_MAX_LFM_1700_SSA</v>
      </c>
      <c r="E95" t="s">
        <v>31</v>
      </c>
      <c r="F95" t="s">
        <v>104</v>
      </c>
      <c r="G95" t="s">
        <v>120</v>
      </c>
      <c r="H95" t="s">
        <v>50</v>
      </c>
      <c r="I95" t="s">
        <v>119</v>
      </c>
      <c r="J95" t="s">
        <v>251</v>
      </c>
      <c r="K95" t="s">
        <v>55</v>
      </c>
      <c r="L95" t="s">
        <v>35</v>
      </c>
      <c r="M95" t="s">
        <v>395</v>
      </c>
      <c r="N95" t="s">
        <v>1106</v>
      </c>
      <c r="O95" t="s">
        <v>1104</v>
      </c>
      <c r="P95" t="s">
        <v>586</v>
      </c>
      <c r="Q95">
        <v>17</v>
      </c>
      <c r="R95">
        <v>60</v>
      </c>
      <c r="S95">
        <v>301</v>
      </c>
      <c r="T95">
        <v>1</v>
      </c>
      <c r="U95" t="s">
        <v>254</v>
      </c>
      <c r="AH95" t="b">
        <v>0</v>
      </c>
      <c r="AI95">
        <f>COUNTA(AK95:AT95)</f>
        <v>4</v>
      </c>
      <c r="AJ95" t="s">
        <v>115</v>
      </c>
      <c r="AK95">
        <v>1</v>
      </c>
      <c r="AL95">
        <v>1</v>
      </c>
      <c r="AM95">
        <v>1</v>
      </c>
      <c r="AN95">
        <v>1</v>
      </c>
    </row>
    <row r="96" spans="1:46" x14ac:dyDescent="0.25">
      <c r="A96" s="7" t="s">
        <v>60</v>
      </c>
      <c r="B96" s="7" t="s">
        <v>41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</row>
    <row r="97" spans="1:46" x14ac:dyDescent="0.25">
      <c r="A97" s="7" t="s">
        <v>58</v>
      </c>
      <c r="B97" s="7" t="s">
        <v>27</v>
      </c>
      <c r="C97" s="7" t="str">
        <f>VLOOKUP(B97,templateLookup!A:B,2,0)</f>
        <v>COMPOSITE</v>
      </c>
      <c r="D97" s="7" t="s">
        <v>58</v>
      </c>
      <c r="E97" s="7"/>
      <c r="F97" t="s">
        <v>104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</row>
    <row r="98" spans="1:46" x14ac:dyDescent="0.25">
      <c r="A98" s="5" t="s">
        <v>58</v>
      </c>
      <c r="B98" s="5" t="s">
        <v>48</v>
      </c>
      <c r="C98" s="5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ALL_ATOM_VMIN_K_POSTHVQK_TITO_ATOM_MIN_LFM_1700_LSA_ROM</v>
      </c>
      <c r="E98" t="s">
        <v>44</v>
      </c>
      <c r="F98" t="s">
        <v>104</v>
      </c>
      <c r="G98" t="s">
        <v>49</v>
      </c>
      <c r="H98" t="s">
        <v>50</v>
      </c>
      <c r="I98" t="s">
        <v>119</v>
      </c>
      <c r="J98" t="s">
        <v>104</v>
      </c>
      <c r="K98" t="s">
        <v>54</v>
      </c>
      <c r="L98" t="s">
        <v>35</v>
      </c>
      <c r="M98" t="s">
        <v>394</v>
      </c>
      <c r="N98" t="s">
        <v>1106</v>
      </c>
      <c r="O98" t="s">
        <v>1104</v>
      </c>
      <c r="P98" s="7" t="s">
        <v>589</v>
      </c>
      <c r="Q98">
        <v>26</v>
      </c>
      <c r="R98">
        <v>20</v>
      </c>
      <c r="S98">
        <v>400</v>
      </c>
      <c r="T98">
        <v>-1</v>
      </c>
      <c r="U98" t="s">
        <v>253</v>
      </c>
      <c r="V98" t="s">
        <v>1109</v>
      </c>
      <c r="W98" t="s">
        <v>1112</v>
      </c>
      <c r="Z98">
        <v>2110</v>
      </c>
      <c r="AA98" t="s">
        <v>705</v>
      </c>
      <c r="AH98" t="b">
        <v>0</v>
      </c>
      <c r="AI98">
        <f>COUNTA(AK98:AT98)</f>
        <v>2</v>
      </c>
      <c r="AJ98">
        <v>1</v>
      </c>
      <c r="AK98" t="str">
        <f t="shared" ref="AK98" si="14">D99</f>
        <v>SSA_ATOM_VMIN_K_POSTHVQK_TITO_ATOML2_MIN_LFM_1700_L2_ALL</v>
      </c>
      <c r="AL98" t="str">
        <f>D99</f>
        <v>SSA_ATOM_VMIN_K_POSTHVQK_TITO_ATOML2_MIN_LFM_1700_L2_ALL</v>
      </c>
    </row>
    <row r="99" spans="1:46" x14ac:dyDescent="0.25">
      <c r="A99" s="5" t="s">
        <v>58</v>
      </c>
      <c r="B99" s="5" t="s">
        <v>48</v>
      </c>
      <c r="C99" s="5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SSA_ATOM_VMIN_K_POSTHVQK_TITO_ATOML2_MIN_LFM_1700_L2_ALL</v>
      </c>
      <c r="E99" t="s">
        <v>31</v>
      </c>
      <c r="F99" t="s">
        <v>104</v>
      </c>
      <c r="G99" t="s">
        <v>49</v>
      </c>
      <c r="H99" t="s">
        <v>50</v>
      </c>
      <c r="I99" t="s">
        <v>119</v>
      </c>
      <c r="J99" t="s">
        <v>251</v>
      </c>
      <c r="K99" t="s">
        <v>54</v>
      </c>
      <c r="L99" t="s">
        <v>35</v>
      </c>
      <c r="M99" t="s">
        <v>392</v>
      </c>
      <c r="N99" t="s">
        <v>1106</v>
      </c>
      <c r="O99" t="s">
        <v>1104</v>
      </c>
      <c r="P99" t="s">
        <v>588</v>
      </c>
      <c r="Q99">
        <v>26</v>
      </c>
      <c r="R99">
        <v>60</v>
      </c>
      <c r="S99">
        <v>403</v>
      </c>
      <c r="T99">
        <v>-1</v>
      </c>
      <c r="U99" t="s">
        <v>254</v>
      </c>
      <c r="V99" t="s">
        <v>1111</v>
      </c>
      <c r="Z99">
        <v>2111</v>
      </c>
      <c r="AA99" t="s">
        <v>705</v>
      </c>
      <c r="AH99" t="b">
        <v>0</v>
      </c>
      <c r="AI99">
        <f>COUNTA(AK99:AT99)</f>
        <v>2</v>
      </c>
      <c r="AJ99">
        <v>1</v>
      </c>
      <c r="AK99">
        <v>1</v>
      </c>
      <c r="AL99">
        <v>1</v>
      </c>
    </row>
    <row r="100" spans="1:46" x14ac:dyDescent="0.25">
      <c r="A100" s="7" t="s">
        <v>58</v>
      </c>
      <c r="B100" s="7" t="s">
        <v>41</v>
      </c>
      <c r="C100" s="7" t="str">
        <f>VLOOKUP(B100,templateLookup!A:B,2,0)</f>
        <v>COMPOSITE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</row>
    <row r="101" spans="1:46" x14ac:dyDescent="0.25">
      <c r="A101" s="7" t="s">
        <v>59</v>
      </c>
      <c r="B101" s="7" t="s">
        <v>27</v>
      </c>
      <c r="C101" s="7" t="str">
        <f>VLOOKUP(B101,templateLookup!A:B,2,0)</f>
        <v>COMPOSITE</v>
      </c>
      <c r="D101" s="7" t="s">
        <v>59</v>
      </c>
      <c r="E101" s="7"/>
      <c r="F101" t="s">
        <v>104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</row>
    <row r="102" spans="1:46" x14ac:dyDescent="0.25">
      <c r="A102" s="5" t="s">
        <v>59</v>
      </c>
      <c r="B102" s="5" t="s">
        <v>27</v>
      </c>
      <c r="C102" s="5" t="str">
        <f>VLOOKUP(B102,templateLookup!A:B,2,0)</f>
        <v>COMPOSITE</v>
      </c>
      <c r="D102" t="s">
        <v>62</v>
      </c>
      <c r="F102" t="s">
        <v>104</v>
      </c>
      <c r="AI102">
        <f t="shared" ref="AI102:AI107" si="15">COUNTA(AK102:AT102)</f>
        <v>2</v>
      </c>
      <c r="AJ102">
        <v>1</v>
      </c>
      <c r="AK102" t="str">
        <f>D109</f>
        <v>PMOVI</v>
      </c>
      <c r="AL102" t="str">
        <f>D109</f>
        <v>PMOVI</v>
      </c>
    </row>
    <row r="103" spans="1:46" x14ac:dyDescent="0.25">
      <c r="A103" s="5" t="s">
        <v>59</v>
      </c>
      <c r="B103" s="5" t="s">
        <v>48</v>
      </c>
      <c r="C103" s="5" t="str">
        <f>VLOOKUP(B103,templateLookup!A:B,2,0)</f>
        <v>PrimeVminSearchTestMethod</v>
      </c>
      <c r="D103" t="str">
        <f>E103&amp;"_"&amp;F103&amp;"_"&amp;G103&amp;"_"&amp;H103&amp;"_"&amp;A103&amp;"_"&amp;I103&amp;"_"&amp;J103&amp;"_"&amp;K103&amp;"_"&amp;L103&amp;"_"&amp;M103</f>
        <v>SSA_ATOM_SB_K_END_TITO_ATOML2_NOM_LFM_1700_L2_ALL</v>
      </c>
      <c r="E103" t="s">
        <v>31</v>
      </c>
      <c r="F103" t="s">
        <v>104</v>
      </c>
      <c r="G103" t="s">
        <v>121</v>
      </c>
      <c r="H103" t="s">
        <v>50</v>
      </c>
      <c r="I103" t="s">
        <v>119</v>
      </c>
      <c r="J103" t="s">
        <v>251</v>
      </c>
      <c r="K103" t="s">
        <v>163</v>
      </c>
      <c r="L103" t="s">
        <v>35</v>
      </c>
      <c r="M103" t="s">
        <v>392</v>
      </c>
      <c r="N103" t="s">
        <v>1106</v>
      </c>
      <c r="O103" t="s">
        <v>1104</v>
      </c>
      <c r="P103" t="s">
        <v>584</v>
      </c>
      <c r="Q103">
        <v>60</v>
      </c>
      <c r="R103">
        <v>62</v>
      </c>
      <c r="S103">
        <v>500</v>
      </c>
      <c r="T103">
        <v>-1</v>
      </c>
      <c r="U103" t="s">
        <v>254</v>
      </c>
      <c r="V103" t="s">
        <v>1109</v>
      </c>
      <c r="W103" t="s">
        <v>1112</v>
      </c>
      <c r="Z103">
        <v>2120</v>
      </c>
      <c r="AA103" t="s">
        <v>716</v>
      </c>
      <c r="AH103" t="b">
        <v>0</v>
      </c>
      <c r="AI103">
        <f t="shared" si="15"/>
        <v>2</v>
      </c>
      <c r="AJ103">
        <v>1</v>
      </c>
      <c r="AK103" t="str">
        <f>D104</f>
        <v>LSA_ATOM_SB_K_END_TITO_ATOML2_NOM_LFM_1700_L2_LRU</v>
      </c>
      <c r="AL103" t="str">
        <f>D104</f>
        <v>LSA_ATOM_SB_K_END_TITO_ATOML2_NOM_LFM_1700_L2_LRU</v>
      </c>
    </row>
    <row r="104" spans="1:46" x14ac:dyDescent="0.25">
      <c r="A104" s="5" t="s">
        <v>59</v>
      </c>
      <c r="B104" s="5" t="s">
        <v>48</v>
      </c>
      <c r="C104" s="5" t="str">
        <f>VLOOKUP(B104,templateLookup!A:B,2,0)</f>
        <v>PrimeVminSearchTestMethod</v>
      </c>
      <c r="D104" t="str">
        <f>E104&amp;"_"&amp;F104&amp;"_"&amp;G104&amp;"_"&amp;H104&amp;"_"&amp;A104&amp;"_"&amp;I104&amp;"_"&amp;J104&amp;"_"&amp;K104&amp;"_"&amp;L104&amp;"_"&amp;M104</f>
        <v>LSA_ATOM_SB_K_END_TITO_ATOML2_NOM_LFM_1700_L2_LRU</v>
      </c>
      <c r="E104" t="s">
        <v>56</v>
      </c>
      <c r="F104" t="s">
        <v>104</v>
      </c>
      <c r="G104" t="s">
        <v>121</v>
      </c>
      <c r="H104" t="s">
        <v>50</v>
      </c>
      <c r="I104" t="s">
        <v>119</v>
      </c>
      <c r="J104" t="s">
        <v>251</v>
      </c>
      <c r="K104" t="s">
        <v>163</v>
      </c>
      <c r="L104" t="s">
        <v>35</v>
      </c>
      <c r="M104" t="s">
        <v>393</v>
      </c>
      <c r="N104" t="s">
        <v>1106</v>
      </c>
      <c r="O104" t="s">
        <v>1104</v>
      </c>
      <c r="P104" t="s">
        <v>585</v>
      </c>
      <c r="Q104">
        <v>60</v>
      </c>
      <c r="R104">
        <v>62</v>
      </c>
      <c r="S104">
        <v>501</v>
      </c>
      <c r="T104">
        <v>-1</v>
      </c>
      <c r="U104" t="s">
        <v>253</v>
      </c>
      <c r="V104" t="s">
        <v>1111</v>
      </c>
      <c r="Z104">
        <v>2121</v>
      </c>
      <c r="AA104" t="s">
        <v>716</v>
      </c>
      <c r="AH104" t="b">
        <v>0</v>
      </c>
      <c r="AI104">
        <f t="shared" si="15"/>
        <v>2</v>
      </c>
      <c r="AJ104">
        <v>1</v>
      </c>
      <c r="AK104" t="str">
        <f>D105</f>
        <v>LSA_ATOM_SB_K_END_TITO_ATOM_NOM_LFM_1700_RF_ALL</v>
      </c>
      <c r="AL104" t="str">
        <f>D105</f>
        <v>LSA_ATOM_SB_K_END_TITO_ATOM_NOM_LFM_1700_RF_ALL</v>
      </c>
    </row>
    <row r="105" spans="1:46" x14ac:dyDescent="0.25">
      <c r="A105" s="5" t="s">
        <v>59</v>
      </c>
      <c r="B105" s="5" t="s">
        <v>48</v>
      </c>
      <c r="C105" s="5" t="str">
        <f>VLOOKUP(B105,templateLookup!A:B,2,0)</f>
        <v>PrimeVminSearchTestMethod</v>
      </c>
      <c r="D105" t="str">
        <f>E105&amp;"_"&amp;F105&amp;"_"&amp;G105&amp;"_"&amp;H105&amp;"_"&amp;A105&amp;"_"&amp;I105&amp;"_"&amp;J105&amp;"_"&amp;K105&amp;"_"&amp;L105&amp;"_"&amp;M105</f>
        <v>LSA_ATOM_SB_K_END_TITO_ATOM_NOM_LFM_1700_RF_ALL</v>
      </c>
      <c r="E105" t="s">
        <v>56</v>
      </c>
      <c r="F105" t="s">
        <v>104</v>
      </c>
      <c r="G105" t="s">
        <v>121</v>
      </c>
      <c r="H105" t="s">
        <v>50</v>
      </c>
      <c r="I105" t="s">
        <v>119</v>
      </c>
      <c r="J105" t="s">
        <v>104</v>
      </c>
      <c r="K105" t="s">
        <v>163</v>
      </c>
      <c r="L105" t="s">
        <v>35</v>
      </c>
      <c r="M105" t="s">
        <v>396</v>
      </c>
      <c r="N105" t="s">
        <v>1106</v>
      </c>
      <c r="O105" t="s">
        <v>1104</v>
      </c>
      <c r="P105" t="s">
        <v>382</v>
      </c>
      <c r="Q105">
        <v>20</v>
      </c>
      <c r="R105">
        <v>62</v>
      </c>
      <c r="S105">
        <v>502</v>
      </c>
      <c r="T105">
        <v>-1</v>
      </c>
      <c r="U105" t="s">
        <v>253</v>
      </c>
      <c r="V105" t="s">
        <v>1111</v>
      </c>
      <c r="Z105">
        <v>2122</v>
      </c>
      <c r="AA105" t="s">
        <v>716</v>
      </c>
      <c r="AH105" t="b">
        <v>0</v>
      </c>
      <c r="AI105">
        <f t="shared" si="15"/>
        <v>2</v>
      </c>
      <c r="AJ105">
        <v>1</v>
      </c>
      <c r="AK105" t="str">
        <f>D106</f>
        <v>LSA_ATOM_SB_K_END_TITO_ATOM_NOM_LFM_1700_ROM</v>
      </c>
      <c r="AL105" t="str">
        <f>D106</f>
        <v>LSA_ATOM_SB_K_END_TITO_ATOM_NOM_LFM_1700_ROM</v>
      </c>
    </row>
    <row r="106" spans="1:46" x14ac:dyDescent="0.25">
      <c r="A106" s="5" t="s">
        <v>59</v>
      </c>
      <c r="B106" s="5" t="s">
        <v>48</v>
      </c>
      <c r="C106" s="5" t="str">
        <f>VLOOKUP(B106,templateLookup!A:B,2,0)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LSA_ATOM_SB_K_END_TITO_ATOM_NOM_LFM_1700_ROM</v>
      </c>
      <c r="E106" t="s">
        <v>56</v>
      </c>
      <c r="F106" t="s">
        <v>104</v>
      </c>
      <c r="G106" t="s">
        <v>121</v>
      </c>
      <c r="H106" t="s">
        <v>50</v>
      </c>
      <c r="I106" t="s">
        <v>119</v>
      </c>
      <c r="J106" t="s">
        <v>104</v>
      </c>
      <c r="K106" t="s">
        <v>163</v>
      </c>
      <c r="L106" t="s">
        <v>35</v>
      </c>
      <c r="M106" t="s">
        <v>397</v>
      </c>
      <c r="N106" t="s">
        <v>1106</v>
      </c>
      <c r="O106" t="s">
        <v>1104</v>
      </c>
      <c r="P106" t="s">
        <v>583</v>
      </c>
      <c r="Q106">
        <v>20</v>
      </c>
      <c r="R106">
        <v>62</v>
      </c>
      <c r="S106">
        <v>503</v>
      </c>
      <c r="T106">
        <v>-1</v>
      </c>
      <c r="U106" t="s">
        <v>253</v>
      </c>
      <c r="V106" t="s">
        <v>1111</v>
      </c>
      <c r="Z106">
        <v>2123</v>
      </c>
      <c r="AA106" t="s">
        <v>716</v>
      </c>
      <c r="AH106" t="b">
        <v>0</v>
      </c>
      <c r="AI106">
        <f t="shared" si="15"/>
        <v>2</v>
      </c>
      <c r="AJ106">
        <v>1</v>
      </c>
      <c r="AK106" t="str">
        <f>D107</f>
        <v>CAM_ATOM_SB_K_END_TITO_ATOM_NOM_LFM_1700_CAM</v>
      </c>
      <c r="AL106" t="str">
        <f>D107</f>
        <v>CAM_ATOM_SB_K_END_TITO_ATOM_NOM_LFM_1700_CAM</v>
      </c>
    </row>
    <row r="107" spans="1:46" x14ac:dyDescent="0.25">
      <c r="A107" s="5" t="s">
        <v>59</v>
      </c>
      <c r="B107" s="5" t="s">
        <v>48</v>
      </c>
      <c r="C107" s="5" t="str">
        <f>VLOOKUP(B107,templateLookup!A:B,2,0)</f>
        <v>PrimeVminSearchTestMethod</v>
      </c>
      <c r="D107" t="str">
        <f>E107&amp;"_"&amp;F107&amp;"_"&amp;G107&amp;"_"&amp;H107&amp;"_"&amp;A107&amp;"_"&amp;I107&amp;"_"&amp;J107&amp;"_"&amp;K107&amp;"_"&amp;L107&amp;"_"&amp;M107</f>
        <v>CAM_ATOM_SB_K_END_TITO_ATOM_NOM_LFM_1700_CAM</v>
      </c>
      <c r="E107" t="s">
        <v>380</v>
      </c>
      <c r="F107" t="s">
        <v>104</v>
      </c>
      <c r="G107" t="s">
        <v>121</v>
      </c>
      <c r="H107" t="s">
        <v>50</v>
      </c>
      <c r="I107" t="s">
        <v>119</v>
      </c>
      <c r="J107" t="s">
        <v>104</v>
      </c>
      <c r="K107" t="s">
        <v>163</v>
      </c>
      <c r="L107" t="s">
        <v>35</v>
      </c>
      <c r="M107" t="s">
        <v>398</v>
      </c>
      <c r="N107" t="s">
        <v>1106</v>
      </c>
      <c r="O107" t="s">
        <v>1104</v>
      </c>
      <c r="P107" t="s">
        <v>381</v>
      </c>
      <c r="Q107">
        <v>20</v>
      </c>
      <c r="R107">
        <v>62</v>
      </c>
      <c r="S107">
        <v>504</v>
      </c>
      <c r="T107">
        <v>-1</v>
      </c>
      <c r="U107" t="s">
        <v>253</v>
      </c>
      <c r="V107" t="s">
        <v>1111</v>
      </c>
      <c r="Z107">
        <v>2124</v>
      </c>
      <c r="AA107" t="s">
        <v>716</v>
      </c>
      <c r="AH107" t="b">
        <v>0</v>
      </c>
      <c r="AI107">
        <f t="shared" si="15"/>
        <v>2</v>
      </c>
      <c r="AJ107">
        <v>1</v>
      </c>
      <c r="AK107">
        <v>1</v>
      </c>
      <c r="AL107">
        <v>1</v>
      </c>
    </row>
    <row r="108" spans="1:46" x14ac:dyDescent="0.25">
      <c r="A108" s="5" t="s">
        <v>59</v>
      </c>
      <c r="B108" s="5" t="s">
        <v>41</v>
      </c>
      <c r="C108" s="5" t="str">
        <f>VLOOKUP(B108,templateLookup!A:B,2,0)</f>
        <v>COMPOSITE</v>
      </c>
    </row>
    <row r="109" spans="1:46" x14ac:dyDescent="0.25">
      <c r="A109" s="12" t="s">
        <v>59</v>
      </c>
      <c r="B109" s="12" t="s">
        <v>27</v>
      </c>
      <c r="C109" s="12" t="str">
        <f>VLOOKUP(B109,templateLookup!A:B,2,0)</f>
        <v>COMPOSITE</v>
      </c>
      <c r="D109" t="s">
        <v>391</v>
      </c>
      <c r="F109" t="s">
        <v>104</v>
      </c>
      <c r="AI109">
        <f t="shared" ref="AI109:AI112" si="16">COUNTA(AK109:AT109)</f>
        <v>2</v>
      </c>
      <c r="AJ109">
        <v>1</v>
      </c>
      <c r="AK109" t="str">
        <f>D114</f>
        <v>VMAX</v>
      </c>
      <c r="AL109" t="str">
        <f>D114</f>
        <v>VMAX</v>
      </c>
    </row>
    <row r="110" spans="1:46" x14ac:dyDescent="0.25">
      <c r="A110" s="12" t="s">
        <v>59</v>
      </c>
      <c r="B110" s="12" t="s">
        <v>48</v>
      </c>
      <c r="C110" s="1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SSA_ATOM_SB_E_END_TITO_ATOML2_NOM_LFM_1700_L2_ALL_PMOVI</v>
      </c>
      <c r="E110" t="s">
        <v>31</v>
      </c>
      <c r="F110" t="s">
        <v>104</v>
      </c>
      <c r="G110" t="s">
        <v>121</v>
      </c>
      <c r="H110" t="s">
        <v>34</v>
      </c>
      <c r="I110" t="s">
        <v>119</v>
      </c>
      <c r="J110" t="s">
        <v>251</v>
      </c>
      <c r="K110" t="s">
        <v>163</v>
      </c>
      <c r="L110" t="s">
        <v>35</v>
      </c>
      <c r="M110" t="s">
        <v>404</v>
      </c>
      <c r="N110" t="s">
        <v>1106</v>
      </c>
      <c r="O110" t="s">
        <v>1104</v>
      </c>
      <c r="P110" t="s">
        <v>580</v>
      </c>
      <c r="Q110">
        <v>60</v>
      </c>
      <c r="R110">
        <v>62</v>
      </c>
      <c r="S110">
        <v>510</v>
      </c>
      <c r="T110">
        <v>-1</v>
      </c>
      <c r="U110" t="s">
        <v>254</v>
      </c>
      <c r="V110" t="s">
        <v>1111</v>
      </c>
      <c r="Z110">
        <v>2130</v>
      </c>
      <c r="AA110" t="s">
        <v>716</v>
      </c>
      <c r="AH110" t="b">
        <v>0</v>
      </c>
      <c r="AI110">
        <f t="shared" si="16"/>
        <v>2</v>
      </c>
      <c r="AJ110">
        <v>1</v>
      </c>
      <c r="AK110" t="str">
        <f>D111</f>
        <v>LSA_ATOM_SB_E_END_TITO_ATOML2_NOM_LFM_1700_L2_LRU_PMOVI</v>
      </c>
      <c r="AL110" t="str">
        <f>D111</f>
        <v>LSA_ATOM_SB_E_END_TITO_ATOML2_NOM_LFM_1700_L2_LRU_PMOVI</v>
      </c>
    </row>
    <row r="111" spans="1:46" x14ac:dyDescent="0.25">
      <c r="A111" s="12" t="s">
        <v>59</v>
      </c>
      <c r="B111" s="12" t="s">
        <v>48</v>
      </c>
      <c r="C111" s="12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LSA_ATOM_SB_E_END_TITO_ATOML2_NOM_LFM_1700_L2_LRU_PMOVI</v>
      </c>
      <c r="E111" t="s">
        <v>56</v>
      </c>
      <c r="F111" t="s">
        <v>104</v>
      </c>
      <c r="G111" t="s">
        <v>121</v>
      </c>
      <c r="H111" t="s">
        <v>34</v>
      </c>
      <c r="I111" t="s">
        <v>119</v>
      </c>
      <c r="J111" t="s">
        <v>251</v>
      </c>
      <c r="K111" t="s">
        <v>163</v>
      </c>
      <c r="L111" t="s">
        <v>35</v>
      </c>
      <c r="M111" t="s">
        <v>405</v>
      </c>
      <c r="N111" t="s">
        <v>1106</v>
      </c>
      <c r="O111" t="s">
        <v>1104</v>
      </c>
      <c r="P111" t="s">
        <v>581</v>
      </c>
      <c r="Q111">
        <v>60</v>
      </c>
      <c r="R111">
        <v>62</v>
      </c>
      <c r="S111">
        <v>511</v>
      </c>
      <c r="T111">
        <v>-1</v>
      </c>
      <c r="U111" t="s">
        <v>253</v>
      </c>
      <c r="V111" t="s">
        <v>1111</v>
      </c>
      <c r="Z111">
        <v>2131</v>
      </c>
      <c r="AA111" t="s">
        <v>716</v>
      </c>
      <c r="AH111" t="b">
        <v>0</v>
      </c>
      <c r="AI111">
        <f t="shared" si="16"/>
        <v>2</v>
      </c>
      <c r="AJ111">
        <v>1</v>
      </c>
      <c r="AK111" t="str">
        <f>D112</f>
        <v>LSA_ATOM_SB_E_END_TITO_ATOM_NOM_LFM_1700_RF_ALL_PMOVI</v>
      </c>
      <c r="AL111" t="str">
        <f>D112</f>
        <v>LSA_ATOM_SB_E_END_TITO_ATOM_NOM_LFM_1700_RF_ALL_PMOVI</v>
      </c>
    </row>
    <row r="112" spans="1:46" x14ac:dyDescent="0.25">
      <c r="A112" s="12" t="s">
        <v>59</v>
      </c>
      <c r="B112" s="12" t="s">
        <v>48</v>
      </c>
      <c r="C112" s="12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LSA_ATOM_SB_E_END_TITO_ATOM_NOM_LFM_1700_RF_ALL_PMOVI</v>
      </c>
      <c r="E112" t="s">
        <v>56</v>
      </c>
      <c r="F112" t="s">
        <v>104</v>
      </c>
      <c r="G112" t="s">
        <v>121</v>
      </c>
      <c r="H112" t="s">
        <v>34</v>
      </c>
      <c r="I112" t="s">
        <v>119</v>
      </c>
      <c r="J112" t="s">
        <v>104</v>
      </c>
      <c r="K112" t="s">
        <v>163</v>
      </c>
      <c r="L112" t="s">
        <v>35</v>
      </c>
      <c r="M112" t="s">
        <v>406</v>
      </c>
      <c r="N112" t="s">
        <v>1106</v>
      </c>
      <c r="O112" t="s">
        <v>1104</v>
      </c>
      <c r="P112" t="s">
        <v>582</v>
      </c>
      <c r="Q112">
        <v>20</v>
      </c>
      <c r="R112">
        <v>62</v>
      </c>
      <c r="S112">
        <v>512</v>
      </c>
      <c r="T112">
        <v>-1</v>
      </c>
      <c r="U112" t="s">
        <v>253</v>
      </c>
      <c r="V112" t="s">
        <v>1111</v>
      </c>
      <c r="Z112">
        <v>2132</v>
      </c>
      <c r="AA112" t="s">
        <v>716</v>
      </c>
      <c r="AH112" t="b">
        <v>0</v>
      </c>
      <c r="AI112">
        <f t="shared" si="16"/>
        <v>2</v>
      </c>
      <c r="AJ112">
        <v>1</v>
      </c>
      <c r="AK112">
        <v>1</v>
      </c>
      <c r="AL112">
        <v>1</v>
      </c>
    </row>
    <row r="113" spans="1:46" x14ac:dyDescent="0.25">
      <c r="A113" s="12" t="s">
        <v>59</v>
      </c>
      <c r="B113" s="12" t="s">
        <v>41</v>
      </c>
      <c r="C113" s="12" t="str">
        <f>VLOOKUP(B113,templateLookup!A:B,2,0)</f>
        <v>COMPOSITE</v>
      </c>
    </row>
    <row r="114" spans="1:46" x14ac:dyDescent="0.25">
      <c r="A114" s="8" t="s">
        <v>59</v>
      </c>
      <c r="B114" s="8" t="s">
        <v>27</v>
      </c>
      <c r="C114" s="8" t="str">
        <f>VLOOKUP(B114,templateLookup!A:B,2,0)</f>
        <v>COMPOSITE</v>
      </c>
      <c r="D114" t="s">
        <v>63</v>
      </c>
      <c r="F114" t="s">
        <v>104</v>
      </c>
      <c r="AI114">
        <f>COUNTA(AK114:AT114)</f>
        <v>2</v>
      </c>
      <c r="AJ114">
        <v>1</v>
      </c>
      <c r="AK114">
        <v>1</v>
      </c>
      <c r="AL114">
        <v>1</v>
      </c>
    </row>
    <row r="115" spans="1:46" x14ac:dyDescent="0.25">
      <c r="A115" s="8" t="s">
        <v>59</v>
      </c>
      <c r="B115" s="8" t="s">
        <v>48</v>
      </c>
      <c r="C115" s="8" t="str">
        <f>VLOOKUP(B115,templateLookup!A:B,2,0)</f>
        <v>PrimeVminSearchTestMethod</v>
      </c>
      <c r="D115" t="str">
        <f>E115&amp;"_"&amp;F115&amp;"_"&amp;G115&amp;"_"&amp;H115&amp;"_"&amp;A115&amp;"_"&amp;I115&amp;"_"&amp;J115&amp;"_"&amp;K115&amp;"_"&amp;L115&amp;"_"&amp;M115</f>
        <v>ALL_ATOM_SB_K_END_TITO_ATOM_MAX_LFM_1700_LSA_ROM</v>
      </c>
      <c r="E115" t="s">
        <v>44</v>
      </c>
      <c r="F115" t="s">
        <v>104</v>
      </c>
      <c r="G115" t="s">
        <v>121</v>
      </c>
      <c r="H115" t="s">
        <v>50</v>
      </c>
      <c r="I115" t="s">
        <v>119</v>
      </c>
      <c r="J115" t="s">
        <v>104</v>
      </c>
      <c r="K115" t="s">
        <v>55</v>
      </c>
      <c r="L115" t="s">
        <v>35</v>
      </c>
      <c r="M115" t="s">
        <v>394</v>
      </c>
      <c r="N115" t="s">
        <v>1106</v>
      </c>
      <c r="O115" t="s">
        <v>1104</v>
      </c>
      <c r="P115" t="s">
        <v>378</v>
      </c>
      <c r="Q115">
        <v>17</v>
      </c>
      <c r="R115">
        <v>20</v>
      </c>
      <c r="S115">
        <v>600</v>
      </c>
      <c r="T115">
        <v>-1</v>
      </c>
      <c r="U115" t="s">
        <v>253</v>
      </c>
      <c r="V115" t="s">
        <v>1111</v>
      </c>
      <c r="Z115">
        <v>2140</v>
      </c>
      <c r="AA115" t="s">
        <v>716</v>
      </c>
      <c r="AH115" t="b">
        <v>0</v>
      </c>
      <c r="AI115">
        <f>COUNTA(AK115:AT115)</f>
        <v>2</v>
      </c>
      <c r="AJ115">
        <v>1</v>
      </c>
      <c r="AK115" t="str">
        <f>D116</f>
        <v>SSA_ATOM_SB_K_END_TITO_ATOML2_MAX_LFM_1700_SSA</v>
      </c>
      <c r="AL115" t="str">
        <f>D116</f>
        <v>SSA_ATOM_SB_K_END_TITO_ATOML2_MAX_LFM_1700_SSA</v>
      </c>
    </row>
    <row r="116" spans="1:46" x14ac:dyDescent="0.25">
      <c r="A116" s="8" t="s">
        <v>59</v>
      </c>
      <c r="B116" s="8" t="s">
        <v>48</v>
      </c>
      <c r="C116" s="8" t="str">
        <f>VLOOKUP(B116,templateLookup!A:B,2,0)</f>
        <v>PrimeVminSearchTestMethod</v>
      </c>
      <c r="D116" t="str">
        <f>E116&amp;"_"&amp;F116&amp;"_"&amp;G116&amp;"_"&amp;H116&amp;"_"&amp;A116&amp;"_"&amp;I116&amp;"_"&amp;J116&amp;"_"&amp;K116&amp;"_"&amp;L116&amp;"_"&amp;M116</f>
        <v>SSA_ATOM_SB_K_END_TITO_ATOML2_MAX_LFM_1700_SSA</v>
      </c>
      <c r="E116" t="s">
        <v>31</v>
      </c>
      <c r="F116" t="s">
        <v>104</v>
      </c>
      <c r="G116" t="s">
        <v>121</v>
      </c>
      <c r="H116" t="s">
        <v>50</v>
      </c>
      <c r="I116" t="s">
        <v>119</v>
      </c>
      <c r="J116" t="s">
        <v>251</v>
      </c>
      <c r="K116" t="s">
        <v>55</v>
      </c>
      <c r="L116" t="s">
        <v>35</v>
      </c>
      <c r="M116" t="s">
        <v>395</v>
      </c>
      <c r="N116" t="s">
        <v>1106</v>
      </c>
      <c r="O116" t="s">
        <v>1104</v>
      </c>
      <c r="P116" t="s">
        <v>382</v>
      </c>
      <c r="Q116">
        <v>17</v>
      </c>
      <c r="R116">
        <v>60</v>
      </c>
      <c r="S116">
        <v>601</v>
      </c>
      <c r="T116">
        <v>-1</v>
      </c>
      <c r="U116" t="s">
        <v>254</v>
      </c>
      <c r="V116" t="s">
        <v>1111</v>
      </c>
      <c r="Z116">
        <v>2141</v>
      </c>
      <c r="AA116" t="s">
        <v>716</v>
      </c>
      <c r="AH116" t="b">
        <v>0</v>
      </c>
      <c r="AI116">
        <f>COUNTA(AK116:AT116)</f>
        <v>2</v>
      </c>
      <c r="AJ116">
        <v>1</v>
      </c>
      <c r="AK116" t="str">
        <f>D117</f>
        <v>ALL_ATOM_SB_K_END_TITO_ATOM_MAX_LFM_3900_LSA_ROM</v>
      </c>
      <c r="AL116" t="str">
        <f>D117</f>
        <v>ALL_ATOM_SB_K_END_TITO_ATOM_MAX_LFM_3900_LSA_ROM</v>
      </c>
    </row>
    <row r="117" spans="1:46" x14ac:dyDescent="0.25">
      <c r="A117" s="8" t="s">
        <v>59</v>
      </c>
      <c r="B117" s="8" t="s">
        <v>48</v>
      </c>
      <c r="C117" s="8" t="str">
        <f>VLOOKUP(B117,templateLookup!A:B,2,0)</f>
        <v>PrimeVminSearchTestMethod</v>
      </c>
      <c r="D117" t="str">
        <f>E117&amp;"_"&amp;F117&amp;"_"&amp;G117&amp;"_"&amp;H117&amp;"_"&amp;A117&amp;"_"&amp;I117&amp;"_"&amp;J117&amp;"_"&amp;K117&amp;"_"&amp;L117&amp;"_"&amp;M117</f>
        <v>ALL_ATOM_SB_K_END_TITO_ATOM_MAX_LFM_3900_LSA_ROM</v>
      </c>
      <c r="E117" t="s">
        <v>44</v>
      </c>
      <c r="F117" t="s">
        <v>104</v>
      </c>
      <c r="G117" t="s">
        <v>121</v>
      </c>
      <c r="H117" t="s">
        <v>50</v>
      </c>
      <c r="I117" t="s">
        <v>119</v>
      </c>
      <c r="J117" t="s">
        <v>104</v>
      </c>
      <c r="K117" t="s">
        <v>55</v>
      </c>
      <c r="L117" t="s">
        <v>35</v>
      </c>
      <c r="M117" t="s">
        <v>399</v>
      </c>
      <c r="N117" t="s">
        <v>1106</v>
      </c>
      <c r="O117" t="s">
        <v>1104</v>
      </c>
      <c r="P117" t="s">
        <v>378</v>
      </c>
      <c r="Q117">
        <v>17</v>
      </c>
      <c r="R117">
        <v>20</v>
      </c>
      <c r="S117">
        <v>602</v>
      </c>
      <c r="T117">
        <v>1</v>
      </c>
      <c r="U117" t="s">
        <v>253</v>
      </c>
      <c r="V117" t="s">
        <v>1111</v>
      </c>
      <c r="Z117">
        <v>2142</v>
      </c>
      <c r="AA117" t="s">
        <v>716</v>
      </c>
      <c r="AH117" t="b">
        <v>0</v>
      </c>
      <c r="AI117">
        <f>COUNTA(AK117:AT117)</f>
        <v>2</v>
      </c>
      <c r="AJ117">
        <v>1</v>
      </c>
      <c r="AK117" t="str">
        <f>D118</f>
        <v>SSA_ATOM_SB_K_END_TITO_ATOML2_MAX_LFM_3900_SSA</v>
      </c>
      <c r="AL117" t="str">
        <f>D118</f>
        <v>SSA_ATOM_SB_K_END_TITO_ATOML2_MAX_LFM_3900_SSA</v>
      </c>
    </row>
    <row r="118" spans="1:46" x14ac:dyDescent="0.25">
      <c r="A118" s="8" t="s">
        <v>59</v>
      </c>
      <c r="B118" s="8" t="s">
        <v>48</v>
      </c>
      <c r="C118" s="8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SSA_ATOM_SB_K_END_TITO_ATOML2_MAX_LFM_3900_SSA</v>
      </c>
      <c r="E118" t="s">
        <v>31</v>
      </c>
      <c r="F118" t="s">
        <v>104</v>
      </c>
      <c r="G118" t="s">
        <v>121</v>
      </c>
      <c r="H118" t="s">
        <v>50</v>
      </c>
      <c r="I118" t="s">
        <v>119</v>
      </c>
      <c r="J118" t="s">
        <v>251</v>
      </c>
      <c r="K118" t="s">
        <v>55</v>
      </c>
      <c r="L118" t="s">
        <v>35</v>
      </c>
      <c r="M118" t="s">
        <v>400</v>
      </c>
      <c r="N118" t="s">
        <v>1106</v>
      </c>
      <c r="O118" t="s">
        <v>1104</v>
      </c>
      <c r="P118" t="s">
        <v>382</v>
      </c>
      <c r="Q118">
        <v>17</v>
      </c>
      <c r="R118">
        <v>60</v>
      </c>
      <c r="S118">
        <v>603</v>
      </c>
      <c r="T118">
        <v>1</v>
      </c>
      <c r="U118" t="s">
        <v>254</v>
      </c>
      <c r="V118" t="s">
        <v>1111</v>
      </c>
      <c r="Z118">
        <v>2143</v>
      </c>
      <c r="AA118" t="s">
        <v>716</v>
      </c>
      <c r="AH118" t="b">
        <v>0</v>
      </c>
      <c r="AI118">
        <f>COUNTA(AK118:AT118)</f>
        <v>2</v>
      </c>
      <c r="AJ118">
        <v>1</v>
      </c>
      <c r="AK118">
        <v>1</v>
      </c>
      <c r="AL118">
        <v>1</v>
      </c>
    </row>
    <row r="119" spans="1:46" x14ac:dyDescent="0.25">
      <c r="A119" s="8" t="s">
        <v>59</v>
      </c>
      <c r="B119" s="8" t="s">
        <v>41</v>
      </c>
      <c r="C119" s="8" t="str">
        <f>VLOOKUP(B119,templateLookup!A:B,2,0)</f>
        <v>COMPOSITE</v>
      </c>
    </row>
    <row r="120" spans="1:46" x14ac:dyDescent="0.25">
      <c r="A120" s="7" t="s">
        <v>59</v>
      </c>
      <c r="B120" s="7" t="s">
        <v>41</v>
      </c>
      <c r="C120" s="7" t="str">
        <f>VLOOKUP(B120,templateLookup!A:B,2,0)</f>
        <v>COMPOSITE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</row>
    <row r="121" spans="1:46" x14ac:dyDescent="0.25">
      <c r="A121" t="s">
        <v>87</v>
      </c>
      <c r="B121" t="s">
        <v>88</v>
      </c>
      <c r="C121" t="str">
        <f>VLOOKUP(B121,templateLookup!A:B,2,0)</f>
        <v>COMPOSITE</v>
      </c>
      <c r="D121" t="s">
        <v>87</v>
      </c>
    </row>
  </sheetData>
  <autoFilter ref="A1:AT121" xr:uid="{E78E7DAD-E2E3-41CA-AC6B-36D49F2F3F66}"/>
  <conditionalFormatting sqref="AA1">
    <cfRule type="duplicateValues" dxfId="11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AR69"/>
  <sheetViews>
    <sheetView topLeftCell="P1" zoomScaleNormal="100" workbookViewId="0">
      <pane ySplit="1" topLeftCell="A2" activePane="bottomLeft" state="frozen"/>
      <selection pane="bottomLeft" activeCell="E67" sqref="E67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82.42578125" customWidth="1"/>
    <col min="5" max="9" width="9.140625" customWidth="1"/>
    <col min="10" max="10" width="16" customWidth="1"/>
    <col min="11" max="11" width="16.140625" customWidth="1"/>
    <col min="12" max="12" width="31.7109375" customWidth="1"/>
    <col min="13" max="13" width="25.140625" bestFit="1" customWidth="1"/>
    <col min="14" max="14" width="9.140625" hidden="1" customWidth="1"/>
    <col min="15" max="15" width="14.42578125" hidden="1" customWidth="1"/>
    <col min="16" max="16" width="49.28515625" customWidth="1"/>
    <col min="17" max="22" width="9.140625" customWidth="1"/>
    <col min="23" max="23" width="13.85546875" customWidth="1"/>
    <col min="24" max="27" width="9.140625" customWidth="1"/>
    <col min="28" max="28" width="12.140625" bestFit="1" customWidth="1"/>
    <col min="29" max="29" width="12" bestFit="1" customWidth="1"/>
    <col min="30" max="30" width="15" customWidth="1"/>
    <col min="31" max="31" width="13.28515625" customWidth="1"/>
    <col min="32" max="32" width="12.7109375" customWidth="1"/>
  </cols>
  <sheetData>
    <row r="1" spans="1:44" x14ac:dyDescent="0.25">
      <c r="A1" t="s">
        <v>0</v>
      </c>
      <c r="B1" t="s">
        <v>1</v>
      </c>
      <c r="C1" t="s">
        <v>105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89</v>
      </c>
      <c r="T1" t="s">
        <v>132</v>
      </c>
      <c r="U1" t="s">
        <v>611</v>
      </c>
      <c r="V1" t="s">
        <v>135</v>
      </c>
      <c r="W1" t="s">
        <v>227</v>
      </c>
      <c r="X1" t="s">
        <v>231</v>
      </c>
      <c r="Y1" t="s">
        <v>238</v>
      </c>
      <c r="Z1" t="s">
        <v>242</v>
      </c>
      <c r="AA1" t="s">
        <v>245</v>
      </c>
      <c r="AB1" t="s">
        <v>469</v>
      </c>
      <c r="AC1" t="s">
        <v>486</v>
      </c>
      <c r="AD1" t="s">
        <v>232</v>
      </c>
      <c r="AE1" t="s">
        <v>252</v>
      </c>
      <c r="AF1" t="s">
        <v>116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</row>
    <row r="2" spans="1:44" x14ac:dyDescent="0.25">
      <c r="A2" t="s">
        <v>87</v>
      </c>
      <c r="B2" t="s">
        <v>86</v>
      </c>
      <c r="C2" t="str">
        <f>VLOOKUP(B2,templateLookup!A:B,2,0)</f>
        <v>COMPOSITE</v>
      </c>
      <c r="D2" t="s">
        <v>87</v>
      </c>
    </row>
    <row r="3" spans="1:44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100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408</v>
      </c>
      <c r="E4" s="16"/>
      <c r="F4" s="16" t="s">
        <v>100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>
        <f>COUNTA(AI4:AR4)</f>
        <v>2</v>
      </c>
      <c r="AH4" s="16" t="s">
        <v>115</v>
      </c>
      <c r="AI4" s="16" t="str">
        <f>D10</f>
        <v>PREREPAIR</v>
      </c>
      <c r="AJ4" s="16" t="str">
        <f>D10</f>
        <v>PREREPAIR</v>
      </c>
      <c r="AK4" s="16"/>
      <c r="AL4" s="16"/>
      <c r="AM4" s="16"/>
      <c r="AN4" s="16"/>
      <c r="AO4" s="16"/>
      <c r="AP4" s="16"/>
      <c r="AQ4" s="16"/>
      <c r="AR4" s="16"/>
    </row>
    <row r="5" spans="1:44" s="5" customFormat="1" x14ac:dyDescent="0.25">
      <c r="A5" s="5" t="s">
        <v>26</v>
      </c>
      <c r="B5" s="5" t="s">
        <v>30</v>
      </c>
      <c r="C5" s="5" t="str">
        <f>VLOOKUP(B5,templateLookup!A:B,2,0)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SSA_CORE_HRY_E_BEGIN_TITO_VCCIA_NOM_LFM_NONREP_CORE0</v>
      </c>
      <c r="E5" s="5" t="s">
        <v>31</v>
      </c>
      <c r="F5" s="5" t="s">
        <v>100</v>
      </c>
      <c r="G5" s="5" t="s">
        <v>33</v>
      </c>
      <c r="H5" s="5" t="s">
        <v>34</v>
      </c>
      <c r="I5" s="5" t="s">
        <v>119</v>
      </c>
      <c r="J5" s="5" t="s">
        <v>258</v>
      </c>
      <c r="K5" s="5" t="s">
        <v>163</v>
      </c>
      <c r="L5" s="5" t="s">
        <v>35</v>
      </c>
      <c r="M5" s="5" t="s">
        <v>433</v>
      </c>
      <c r="N5" s="5" t="s">
        <v>1106</v>
      </c>
      <c r="O5" s="5" t="s">
        <v>1104</v>
      </c>
      <c r="P5" s="5" t="s">
        <v>472</v>
      </c>
      <c r="Q5" s="5">
        <v>61</v>
      </c>
      <c r="R5" s="5">
        <v>20</v>
      </c>
      <c r="S5" s="5">
        <v>0</v>
      </c>
      <c r="AB5" s="5" t="s">
        <v>33</v>
      </c>
      <c r="AC5" s="5" t="s">
        <v>470</v>
      </c>
      <c r="AD5" s="5">
        <v>1</v>
      </c>
      <c r="AE5" s="5" t="s">
        <v>255</v>
      </c>
      <c r="AF5" s="5" t="b">
        <v>0</v>
      </c>
      <c r="AG5" s="5">
        <f t="shared" ref="AG5" si="0">COUNTA(AI5:AR5)</f>
        <v>10</v>
      </c>
      <c r="AH5" s="5" t="s">
        <v>38</v>
      </c>
      <c r="AI5" s="5" t="str">
        <f>$D6</f>
        <v>SSA_CORE_HRY_E_BEGIN_TITO_VCCIA_NOM_LFM_NONREP_CORE1</v>
      </c>
      <c r="AJ5" s="5" t="str">
        <f t="shared" ref="AJ5:AR5" si="1">$D6</f>
        <v>SSA_CORE_HRY_E_BEGIN_TITO_VCCIA_NOM_LFM_NONREP_CORE1</v>
      </c>
      <c r="AK5" s="5" t="str">
        <f t="shared" si="1"/>
        <v>SSA_CORE_HRY_E_BEGIN_TITO_VCCIA_NOM_LFM_NONREP_CORE1</v>
      </c>
      <c r="AL5" s="5" t="str">
        <f t="shared" si="1"/>
        <v>SSA_CORE_HRY_E_BEGIN_TITO_VCCIA_NOM_LFM_NONREP_CORE1</v>
      </c>
      <c r="AM5" s="5" t="str">
        <f t="shared" si="1"/>
        <v>SSA_CORE_HRY_E_BEGIN_TITO_VCCIA_NOM_LFM_NONREP_CORE1</v>
      </c>
      <c r="AN5" s="5" t="str">
        <f t="shared" si="1"/>
        <v>SSA_CORE_HRY_E_BEGIN_TITO_VCCIA_NOM_LFM_NONREP_CORE1</v>
      </c>
      <c r="AO5" s="5" t="str">
        <f t="shared" si="1"/>
        <v>SSA_CORE_HRY_E_BEGIN_TITO_VCCIA_NOM_LFM_NONREP_CORE1</v>
      </c>
      <c r="AP5" s="5" t="str">
        <f t="shared" si="1"/>
        <v>SSA_CORE_HRY_E_BEGIN_TITO_VCCIA_NOM_LFM_NONREP_CORE1</v>
      </c>
      <c r="AQ5" s="5" t="str">
        <f t="shared" si="1"/>
        <v>SSA_CORE_HRY_E_BEGIN_TITO_VCCIA_NOM_LFM_NONREP_CORE1</v>
      </c>
      <c r="AR5" s="5" t="str">
        <f t="shared" si="1"/>
        <v>SSA_CORE_HRY_E_BEGIN_TITO_VCCIA_NOM_LFM_NONREP_CORE1</v>
      </c>
    </row>
    <row r="6" spans="1:44" s="5" customFormat="1" x14ac:dyDescent="0.25">
      <c r="A6" s="5" t="s">
        <v>26</v>
      </c>
      <c r="B6" s="5" t="s">
        <v>30</v>
      </c>
      <c r="C6" s="5" t="str">
        <f>VLOOKUP(B6,templateLookup!A:B,2,0)</f>
        <v>PrimeMbistVminSearchTestMethod</v>
      </c>
      <c r="D6" s="5" t="str">
        <f t="shared" ref="D6:D8" si="2">E6&amp;"_"&amp;F6&amp;"_"&amp;G6&amp;"_"&amp;H6&amp;"_"&amp;A6&amp;"_"&amp;I6&amp;"_"&amp;J6&amp;"_"&amp;K6&amp;"_"&amp;L6&amp;"_"&amp;M6</f>
        <v>SSA_CORE_HRY_E_BEGIN_TITO_VCCIA_NOM_LFM_NONREP_CORE1</v>
      </c>
      <c r="E6" s="5" t="s">
        <v>31</v>
      </c>
      <c r="F6" s="5" t="s">
        <v>100</v>
      </c>
      <c r="G6" s="5" t="s">
        <v>33</v>
      </c>
      <c r="H6" s="5" t="s">
        <v>34</v>
      </c>
      <c r="I6" s="5" t="s">
        <v>119</v>
      </c>
      <c r="J6" s="5" t="s">
        <v>258</v>
      </c>
      <c r="K6" s="5" t="s">
        <v>163</v>
      </c>
      <c r="L6" s="5" t="s">
        <v>35</v>
      </c>
      <c r="M6" s="5" t="s">
        <v>434</v>
      </c>
      <c r="N6" s="5" t="s">
        <v>1106</v>
      </c>
      <c r="O6" s="5" t="s">
        <v>1104</v>
      </c>
      <c r="P6" s="5" t="s">
        <v>472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27"/>
      <c r="AB6" s="5" t="s">
        <v>33</v>
      </c>
      <c r="AC6" s="5" t="s">
        <v>470</v>
      </c>
      <c r="AD6" s="5">
        <v>1</v>
      </c>
      <c r="AE6" s="5" t="s">
        <v>255</v>
      </c>
      <c r="AF6" s="5" t="b">
        <v>0</v>
      </c>
      <c r="AG6" s="5">
        <f t="shared" ref="AG6:AG8" si="3">COUNTA(AI6:AR6)</f>
        <v>10</v>
      </c>
      <c r="AH6" s="5" t="s">
        <v>38</v>
      </c>
      <c r="AI6" s="5" t="str">
        <f>$D7</f>
        <v>SSA_CORE_HRY_E_BEGIN_TITO_VCCIA_NOM_LFM_NONREP_CORE2</v>
      </c>
      <c r="AJ6" s="5" t="str">
        <f t="shared" ref="AJ6:AJ7" si="4">$D7</f>
        <v>SSA_CORE_HRY_E_BEGIN_TITO_VCCIA_NOM_LFM_NONREP_CORE2</v>
      </c>
      <c r="AK6" s="5" t="str">
        <f t="shared" ref="AK6:AK7" si="5">$D7</f>
        <v>SSA_CORE_HRY_E_BEGIN_TITO_VCCIA_NOM_LFM_NONREP_CORE2</v>
      </c>
      <c r="AL6" s="5" t="str">
        <f t="shared" ref="AL6:AL7" si="6">$D7</f>
        <v>SSA_CORE_HRY_E_BEGIN_TITO_VCCIA_NOM_LFM_NONREP_CORE2</v>
      </c>
      <c r="AM6" s="5" t="str">
        <f t="shared" ref="AM6:AM7" si="7">$D7</f>
        <v>SSA_CORE_HRY_E_BEGIN_TITO_VCCIA_NOM_LFM_NONREP_CORE2</v>
      </c>
      <c r="AN6" s="5" t="str">
        <f t="shared" ref="AN6:AN7" si="8">$D7</f>
        <v>SSA_CORE_HRY_E_BEGIN_TITO_VCCIA_NOM_LFM_NONREP_CORE2</v>
      </c>
      <c r="AO6" s="5" t="str">
        <f t="shared" ref="AO6:AO7" si="9">$D7</f>
        <v>SSA_CORE_HRY_E_BEGIN_TITO_VCCIA_NOM_LFM_NONREP_CORE2</v>
      </c>
      <c r="AP6" s="5" t="str">
        <f t="shared" ref="AP6:AP7" si="10">$D7</f>
        <v>SSA_CORE_HRY_E_BEGIN_TITO_VCCIA_NOM_LFM_NONREP_CORE2</v>
      </c>
      <c r="AQ6" s="5" t="str">
        <f t="shared" ref="AQ6:AQ7" si="11">$D7</f>
        <v>SSA_CORE_HRY_E_BEGIN_TITO_VCCIA_NOM_LFM_NONREP_CORE2</v>
      </c>
      <c r="AR6" s="5" t="str">
        <f t="shared" ref="AR6:AR7" si="12">$D7</f>
        <v>SSA_CORE_HRY_E_BEGIN_TITO_VCCIA_NOM_LFM_NONREP_CORE2</v>
      </c>
    </row>
    <row r="7" spans="1:44" s="5" customFormat="1" x14ac:dyDescent="0.25">
      <c r="A7" s="5" t="s">
        <v>26</v>
      </c>
      <c r="B7" s="5" t="s">
        <v>30</v>
      </c>
      <c r="C7" s="5" t="str">
        <f>VLOOKUP(B7,templateLookup!A:B,2,0)</f>
        <v>PrimeMbistVminSearchTestMethod</v>
      </c>
      <c r="D7" s="5" t="str">
        <f t="shared" si="2"/>
        <v>SSA_CORE_HRY_E_BEGIN_TITO_VCCIA_NOM_LFM_NONREP_CORE2</v>
      </c>
      <c r="E7" s="5" t="s">
        <v>31</v>
      </c>
      <c r="F7" s="5" t="s">
        <v>100</v>
      </c>
      <c r="G7" s="5" t="s">
        <v>33</v>
      </c>
      <c r="H7" s="5" t="s">
        <v>34</v>
      </c>
      <c r="I7" s="5" t="s">
        <v>119</v>
      </c>
      <c r="J7" s="5" t="s">
        <v>258</v>
      </c>
      <c r="K7" s="5" t="s">
        <v>163</v>
      </c>
      <c r="L7" s="5" t="s">
        <v>35</v>
      </c>
      <c r="M7" s="5" t="s">
        <v>435</v>
      </c>
      <c r="N7" s="5" t="s">
        <v>1106</v>
      </c>
      <c r="O7" s="5" t="s">
        <v>1104</v>
      </c>
      <c r="P7" s="5" t="s">
        <v>472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27"/>
      <c r="AB7" s="5" t="s">
        <v>33</v>
      </c>
      <c r="AC7" s="5" t="s">
        <v>470</v>
      </c>
      <c r="AD7" s="5">
        <v>1</v>
      </c>
      <c r="AE7" s="5" t="s">
        <v>255</v>
      </c>
      <c r="AF7" s="5" t="b">
        <v>0</v>
      </c>
      <c r="AG7" s="5">
        <f t="shared" si="3"/>
        <v>10</v>
      </c>
      <c r="AH7" s="5" t="s">
        <v>38</v>
      </c>
      <c r="AI7" s="5" t="str">
        <f>$D8</f>
        <v>SSA_CORE_HRY_E_BEGIN_TITO_VCCIA_NOM_LFM_NONREP_CORE3</v>
      </c>
      <c r="AJ7" s="5" t="str">
        <f t="shared" si="4"/>
        <v>SSA_CORE_HRY_E_BEGIN_TITO_VCCIA_NOM_LFM_NONREP_CORE3</v>
      </c>
      <c r="AK7" s="5" t="str">
        <f t="shared" si="5"/>
        <v>SSA_CORE_HRY_E_BEGIN_TITO_VCCIA_NOM_LFM_NONREP_CORE3</v>
      </c>
      <c r="AL7" s="5" t="str">
        <f t="shared" si="6"/>
        <v>SSA_CORE_HRY_E_BEGIN_TITO_VCCIA_NOM_LFM_NONREP_CORE3</v>
      </c>
      <c r="AM7" s="5" t="str">
        <f t="shared" si="7"/>
        <v>SSA_CORE_HRY_E_BEGIN_TITO_VCCIA_NOM_LFM_NONREP_CORE3</v>
      </c>
      <c r="AN7" s="5" t="str">
        <f t="shared" si="8"/>
        <v>SSA_CORE_HRY_E_BEGIN_TITO_VCCIA_NOM_LFM_NONREP_CORE3</v>
      </c>
      <c r="AO7" s="5" t="str">
        <f t="shared" si="9"/>
        <v>SSA_CORE_HRY_E_BEGIN_TITO_VCCIA_NOM_LFM_NONREP_CORE3</v>
      </c>
      <c r="AP7" s="5" t="str">
        <f t="shared" si="10"/>
        <v>SSA_CORE_HRY_E_BEGIN_TITO_VCCIA_NOM_LFM_NONREP_CORE3</v>
      </c>
      <c r="AQ7" s="5" t="str">
        <f t="shared" si="11"/>
        <v>SSA_CORE_HRY_E_BEGIN_TITO_VCCIA_NOM_LFM_NONREP_CORE3</v>
      </c>
      <c r="AR7" s="5" t="str">
        <f t="shared" si="12"/>
        <v>SSA_CORE_HRY_E_BEGIN_TITO_VCCIA_NOM_LFM_NONREP_CORE3</v>
      </c>
    </row>
    <row r="8" spans="1:44" s="5" customFormat="1" x14ac:dyDescent="0.25">
      <c r="A8" s="5" t="s">
        <v>26</v>
      </c>
      <c r="B8" s="5" t="s">
        <v>30</v>
      </c>
      <c r="C8" s="5" t="str">
        <f>VLOOKUP(B8,templateLookup!A:B,2,0)</f>
        <v>PrimeMbistVminSearchTestMethod</v>
      </c>
      <c r="D8" s="5" t="str">
        <f t="shared" si="2"/>
        <v>SSA_CORE_HRY_E_BEGIN_TITO_VCCIA_NOM_LFM_NONREP_CORE3</v>
      </c>
      <c r="E8" s="5" t="s">
        <v>31</v>
      </c>
      <c r="F8" s="5" t="s">
        <v>100</v>
      </c>
      <c r="G8" s="5" t="s">
        <v>33</v>
      </c>
      <c r="H8" s="5" t="s">
        <v>34</v>
      </c>
      <c r="I8" s="5" t="s">
        <v>119</v>
      </c>
      <c r="J8" s="5" t="s">
        <v>258</v>
      </c>
      <c r="K8" s="5" t="s">
        <v>163</v>
      </c>
      <c r="L8" s="5" t="s">
        <v>35</v>
      </c>
      <c r="M8" s="5" t="s">
        <v>436</v>
      </c>
      <c r="N8" s="5" t="s">
        <v>1106</v>
      </c>
      <c r="O8" s="5" t="s">
        <v>1104</v>
      </c>
      <c r="P8" s="5" t="s">
        <v>472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27"/>
      <c r="AB8" s="5" t="s">
        <v>33</v>
      </c>
      <c r="AC8" s="5" t="s">
        <v>470</v>
      </c>
      <c r="AD8" s="5">
        <v>1</v>
      </c>
      <c r="AE8" s="5" t="s">
        <v>255</v>
      </c>
      <c r="AF8" s="5" t="b">
        <v>0</v>
      </c>
      <c r="AG8" s="5">
        <f t="shared" si="3"/>
        <v>10</v>
      </c>
      <c r="AH8" s="5" t="s">
        <v>38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  <c r="AR8" s="5">
        <v>1</v>
      </c>
    </row>
    <row r="9" spans="1:44" x14ac:dyDescent="0.25">
      <c r="A9" s="16" t="s">
        <v>26</v>
      </c>
      <c r="B9" s="16" t="s">
        <v>41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4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257</v>
      </c>
      <c r="E10" s="16"/>
      <c r="F10" s="16" t="s">
        <v>100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>
        <f>COUNTA(AI10:AR10)</f>
        <v>2</v>
      </c>
      <c r="AH10" s="16" t="s">
        <v>115</v>
      </c>
      <c r="AI10" s="16" t="str">
        <f>D24</f>
        <v>VFDM</v>
      </c>
      <c r="AJ10" s="16" t="str">
        <f>D24</f>
        <v>VFDM</v>
      </c>
      <c r="AK10" s="16"/>
      <c r="AL10" s="16"/>
      <c r="AM10" s="16"/>
      <c r="AN10" s="16"/>
      <c r="AO10" s="16"/>
      <c r="AP10" s="16"/>
      <c r="AQ10" s="16"/>
      <c r="AR10" s="16"/>
    </row>
    <row r="11" spans="1:44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ref="D11:D22" si="13">E11&amp;"_"&amp;F11&amp;"_"&amp;G11&amp;"_"&amp;H11&amp;"_"&amp;A11&amp;"_"&amp;I11&amp;"_"&amp;J11&amp;"_"&amp;K11&amp;"_"&amp;L11&amp;"_"&amp;M11</f>
        <v>SSA_CORE_HRY_E_BEGIN_TITO_VCCIA_NOM_LFM_BHRY_BP_3</v>
      </c>
      <c r="E11" s="6" t="s">
        <v>31</v>
      </c>
      <c r="F11" s="6" t="s">
        <v>100</v>
      </c>
      <c r="G11" s="6" t="s">
        <v>33</v>
      </c>
      <c r="H11" s="6" t="s">
        <v>34</v>
      </c>
      <c r="I11" s="6" t="s">
        <v>119</v>
      </c>
      <c r="J11" s="6" t="s">
        <v>258</v>
      </c>
      <c r="K11" s="6" t="s">
        <v>163</v>
      </c>
      <c r="L11" s="6" t="s">
        <v>35</v>
      </c>
      <c r="M11" s="6" t="s">
        <v>591</v>
      </c>
      <c r="N11" s="6" t="s">
        <v>1106</v>
      </c>
      <c r="O11" s="6" t="s">
        <v>1104</v>
      </c>
      <c r="P11" s="6" t="s">
        <v>604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/>
      <c r="AB11" s="6" t="s">
        <v>33</v>
      </c>
      <c r="AC11" s="6" t="s">
        <v>470</v>
      </c>
      <c r="AD11" s="6">
        <v>-1</v>
      </c>
      <c r="AE11" s="6" t="s">
        <v>255</v>
      </c>
      <c r="AF11" s="6" t="b">
        <v>0</v>
      </c>
      <c r="AG11" s="6">
        <f t="shared" ref="AG11:AG13" si="14">COUNTA(AI11:AR11)</f>
        <v>10</v>
      </c>
      <c r="AH11" s="6" t="s">
        <v>38</v>
      </c>
      <c r="AI11" s="6" t="str">
        <f t="shared" ref="AI11:AI21" si="15">$D12</f>
        <v>SSA_CORE_HRY_E_BEGIN_TITO_VCCIA_NOM_LFM_BIRA_BISR_BP_3</v>
      </c>
      <c r="AJ11" s="6" t="str">
        <f>$D14</f>
        <v>SSA_CORE_HRY_E_BEGIN_TITO_VCCIA_NOM_LFM_BHRY_BP_4</v>
      </c>
      <c r="AK11" s="6" t="str">
        <f t="shared" ref="AK11:AM11" si="16">$D12</f>
        <v>SSA_CORE_HRY_E_BEGIN_TITO_VCCIA_NOM_LFM_BIRA_BISR_BP_3</v>
      </c>
      <c r="AL11" s="6" t="str">
        <f t="shared" si="16"/>
        <v>SSA_CORE_HRY_E_BEGIN_TITO_VCCIA_NOM_LFM_BIRA_BISR_BP_3</v>
      </c>
      <c r="AM11" s="6" t="str">
        <f t="shared" si="16"/>
        <v>SSA_CORE_HRY_E_BEGIN_TITO_VCCIA_NOM_LFM_BIRA_BISR_BP_3</v>
      </c>
      <c r="AN11" s="6" t="str">
        <f>$D12</f>
        <v>SSA_CORE_HRY_E_BEGIN_TITO_VCCIA_NOM_LFM_BIRA_BISR_BP_3</v>
      </c>
      <c r="AO11" s="6" t="str">
        <f t="shared" ref="AO11:AR21" si="17">$D12</f>
        <v>SSA_CORE_HRY_E_BEGIN_TITO_VCCIA_NOM_LFM_BIRA_BISR_BP_3</v>
      </c>
      <c r="AP11" s="6" t="str">
        <f t="shared" si="17"/>
        <v>SSA_CORE_HRY_E_BEGIN_TITO_VCCIA_NOM_LFM_BIRA_BISR_BP_3</v>
      </c>
      <c r="AQ11" s="6" t="str">
        <f t="shared" si="17"/>
        <v>SSA_CORE_HRY_E_BEGIN_TITO_VCCIA_NOM_LFM_BIRA_BISR_BP_3</v>
      </c>
      <c r="AR11" s="6" t="str">
        <f t="shared" si="17"/>
        <v>SSA_CORE_HRY_E_BEGIN_TITO_VCCIA_NOM_LFM_BIRA_BISR_BP_3</v>
      </c>
    </row>
    <row r="12" spans="1:44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13"/>
        <v>SSA_CORE_HRY_E_BEGIN_TITO_VCCIA_NOM_LFM_BIRA_BISR_BP_3</v>
      </c>
      <c r="E12" s="6" t="s">
        <v>31</v>
      </c>
      <c r="F12" s="6" t="s">
        <v>100</v>
      </c>
      <c r="G12" s="6" t="s">
        <v>33</v>
      </c>
      <c r="H12" s="6" t="s">
        <v>34</v>
      </c>
      <c r="I12" s="6" t="s">
        <v>119</v>
      </c>
      <c r="J12" s="6" t="s">
        <v>258</v>
      </c>
      <c r="K12" s="6" t="s">
        <v>163</v>
      </c>
      <c r="L12" s="6" t="s">
        <v>35</v>
      </c>
      <c r="M12" s="6" t="s">
        <v>592</v>
      </c>
      <c r="N12" s="6" t="s">
        <v>1106</v>
      </c>
      <c r="O12" s="6" t="s">
        <v>1104</v>
      </c>
      <c r="P12" s="6" t="s">
        <v>603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/>
      <c r="AB12" s="6" t="s">
        <v>471</v>
      </c>
      <c r="AC12" s="6" t="s">
        <v>470</v>
      </c>
      <c r="AD12" s="6">
        <v>-1</v>
      </c>
      <c r="AE12" s="6" t="s">
        <v>255</v>
      </c>
      <c r="AF12" s="6" t="b">
        <v>0</v>
      </c>
      <c r="AG12" s="6">
        <f t="shared" ref="AG12" si="18">COUNTA(AI12:AR12)</f>
        <v>10</v>
      </c>
      <c r="AH12" s="6" t="s">
        <v>38</v>
      </c>
      <c r="AI12" s="6" t="str">
        <f t="shared" si="15"/>
        <v>SSA_CORE_RASTER_E_BEGIN_TITO_VCCIA_NOM_LFM_RASTER_BP3</v>
      </c>
      <c r="AJ12" s="6" t="str">
        <f>$D14</f>
        <v>SSA_CORE_HRY_E_BEGIN_TITO_VCCIA_NOM_LFM_BHRY_BP_4</v>
      </c>
      <c r="AK12" s="6" t="str">
        <f>$D14</f>
        <v>SSA_CORE_HRY_E_BEGIN_TITO_VCCIA_NOM_LFM_BHRY_BP_4</v>
      </c>
      <c r="AL12" s="6" t="str">
        <f>$D14</f>
        <v>SSA_CORE_HRY_E_BEGIN_TITO_VCCIA_NOM_LFM_BHRY_BP_4</v>
      </c>
      <c r="AM12" s="6" t="str">
        <f>$D14</f>
        <v>SSA_CORE_HRY_E_BEGIN_TITO_VCCIA_NOM_LFM_BHRY_BP_4</v>
      </c>
      <c r="AN12" s="6" t="str">
        <f>$D13</f>
        <v>SSA_CORE_RASTER_E_BEGIN_TITO_VCCIA_NOM_LFM_RASTER_BP3</v>
      </c>
      <c r="AO12" s="6" t="str">
        <f t="shared" si="17"/>
        <v>SSA_CORE_RASTER_E_BEGIN_TITO_VCCIA_NOM_LFM_RASTER_BP3</v>
      </c>
      <c r="AP12" s="6" t="str">
        <f t="shared" si="17"/>
        <v>SSA_CORE_RASTER_E_BEGIN_TITO_VCCIA_NOM_LFM_RASTER_BP3</v>
      </c>
      <c r="AQ12" s="6" t="str">
        <f t="shared" si="17"/>
        <v>SSA_CORE_RASTER_E_BEGIN_TITO_VCCIA_NOM_LFM_RASTER_BP3</v>
      </c>
      <c r="AR12" s="6" t="str">
        <f t="shared" si="17"/>
        <v>SSA_CORE_RASTER_E_BEGIN_TITO_VCCIA_NOM_LFM_RASTER_BP3</v>
      </c>
    </row>
    <row r="13" spans="1:44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si="13"/>
        <v>SSA_CORE_RASTER_E_BEGIN_TITO_VCCIA_NOM_LFM_RASTER_BP3</v>
      </c>
      <c r="E13" s="6" t="s">
        <v>31</v>
      </c>
      <c r="F13" s="6" t="s">
        <v>100</v>
      </c>
      <c r="G13" s="6" t="s">
        <v>40</v>
      </c>
      <c r="H13" s="6" t="s">
        <v>34</v>
      </c>
      <c r="I13" s="6" t="s">
        <v>119</v>
      </c>
      <c r="J13" s="6" t="s">
        <v>258</v>
      </c>
      <c r="K13" s="6" t="s">
        <v>163</v>
      </c>
      <c r="L13" s="6" t="s">
        <v>35</v>
      </c>
      <c r="M13" s="6" t="s">
        <v>599</v>
      </c>
      <c r="N13" s="6" t="s">
        <v>1106</v>
      </c>
      <c r="O13" s="6" t="s">
        <v>1104</v>
      </c>
      <c r="P13" s="6" t="s">
        <v>475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>
        <v>1</v>
      </c>
      <c r="AE13" s="6" t="s">
        <v>255</v>
      </c>
      <c r="AF13" s="6" t="b">
        <v>0</v>
      </c>
      <c r="AG13" s="6">
        <f t="shared" si="14"/>
        <v>6</v>
      </c>
      <c r="AH13" s="6">
        <v>1</v>
      </c>
      <c r="AI13" s="6" t="str">
        <f>$D14</f>
        <v>SSA_CORE_HRY_E_BEGIN_TITO_VCCIA_NOM_LFM_BHRY_BP_4</v>
      </c>
      <c r="AJ13" s="6" t="str">
        <f t="shared" ref="AJ13:AN14" si="19">$D14</f>
        <v>SSA_CORE_HRY_E_BEGIN_TITO_VCCIA_NOM_LFM_BHRY_BP_4</v>
      </c>
      <c r="AK13" s="6" t="str">
        <f t="shared" si="19"/>
        <v>SSA_CORE_HRY_E_BEGIN_TITO_VCCIA_NOM_LFM_BHRY_BP_4</v>
      </c>
      <c r="AL13" s="6" t="str">
        <f t="shared" si="19"/>
        <v>SSA_CORE_HRY_E_BEGIN_TITO_VCCIA_NOM_LFM_BHRY_BP_4</v>
      </c>
      <c r="AM13" s="6" t="str">
        <f t="shared" si="19"/>
        <v>SSA_CORE_HRY_E_BEGIN_TITO_VCCIA_NOM_LFM_BHRY_BP_4</v>
      </c>
      <c r="AN13" s="6" t="str">
        <f t="shared" si="19"/>
        <v>SSA_CORE_HRY_E_BEGIN_TITO_VCCIA_NOM_LFM_BHRY_BP_4</v>
      </c>
      <c r="AO13" s="6"/>
      <c r="AP13" s="6"/>
      <c r="AQ13" s="6"/>
      <c r="AR13" s="6"/>
    </row>
    <row r="14" spans="1:44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13"/>
        <v>SSA_CORE_HRY_E_BEGIN_TITO_VCCIA_NOM_LFM_BHRY_BP_4</v>
      </c>
      <c r="E14" s="6" t="s">
        <v>31</v>
      </c>
      <c r="F14" s="6" t="s">
        <v>100</v>
      </c>
      <c r="G14" s="6" t="s">
        <v>33</v>
      </c>
      <c r="H14" s="6" t="s">
        <v>34</v>
      </c>
      <c r="I14" s="6" t="s">
        <v>119</v>
      </c>
      <c r="J14" s="6" t="s">
        <v>258</v>
      </c>
      <c r="K14" s="6" t="s">
        <v>163</v>
      </c>
      <c r="L14" s="6" t="s">
        <v>35</v>
      </c>
      <c r="M14" s="6" t="s">
        <v>593</v>
      </c>
      <c r="N14" s="6" t="s">
        <v>1106</v>
      </c>
      <c r="O14" s="6" t="s">
        <v>1104</v>
      </c>
      <c r="P14" s="6" t="s">
        <v>606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/>
      <c r="AB14" s="6" t="s">
        <v>33</v>
      </c>
      <c r="AC14" s="6" t="s">
        <v>470</v>
      </c>
      <c r="AD14" s="6">
        <v>-1</v>
      </c>
      <c r="AE14" s="6" t="s">
        <v>255</v>
      </c>
      <c r="AF14" s="6" t="b">
        <v>0</v>
      </c>
      <c r="AG14" s="6">
        <f t="shared" ref="AG14:AG22" si="20">COUNTA(AI14:AR14)</f>
        <v>10</v>
      </c>
      <c r="AH14" s="6" t="s">
        <v>38</v>
      </c>
      <c r="AI14" s="6" t="str">
        <f t="shared" si="15"/>
        <v>SSA_CORE_HRY_E_BEGIN_TITO_VCCIA_NOM_LFM_BIRA_BISR_BP_4</v>
      </c>
      <c r="AJ14" s="6" t="str">
        <f>$D17</f>
        <v>SSA_CORE_HRY_E_BEGIN_TITO_VCCSA_NOM_LFM_BHRY_BP_6</v>
      </c>
      <c r="AK14" s="6" t="str">
        <f t="shared" si="19"/>
        <v>SSA_CORE_HRY_E_BEGIN_TITO_VCCIA_NOM_LFM_BIRA_BISR_BP_4</v>
      </c>
      <c r="AL14" s="6" t="str">
        <f t="shared" si="19"/>
        <v>SSA_CORE_HRY_E_BEGIN_TITO_VCCIA_NOM_LFM_BIRA_BISR_BP_4</v>
      </c>
      <c r="AM14" s="6" t="str">
        <f t="shared" si="19"/>
        <v>SSA_CORE_HRY_E_BEGIN_TITO_VCCIA_NOM_LFM_BIRA_BISR_BP_4</v>
      </c>
      <c r="AN14" s="6" t="str">
        <f>$D15</f>
        <v>SSA_CORE_HRY_E_BEGIN_TITO_VCCIA_NOM_LFM_BIRA_BISR_BP_4</v>
      </c>
      <c r="AO14" s="6" t="str">
        <f t="shared" si="17"/>
        <v>SSA_CORE_HRY_E_BEGIN_TITO_VCCIA_NOM_LFM_BIRA_BISR_BP_4</v>
      </c>
      <c r="AP14" s="6" t="str">
        <f t="shared" si="17"/>
        <v>SSA_CORE_HRY_E_BEGIN_TITO_VCCIA_NOM_LFM_BIRA_BISR_BP_4</v>
      </c>
      <c r="AQ14" s="6" t="str">
        <f t="shared" si="17"/>
        <v>SSA_CORE_HRY_E_BEGIN_TITO_VCCIA_NOM_LFM_BIRA_BISR_BP_4</v>
      </c>
      <c r="AR14" s="6" t="str">
        <f t="shared" si="17"/>
        <v>SSA_CORE_HRY_E_BEGIN_TITO_VCCIA_NOM_LFM_BIRA_BISR_BP_4</v>
      </c>
    </row>
    <row r="15" spans="1:44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13"/>
        <v>SSA_CORE_HRY_E_BEGIN_TITO_VCCIA_NOM_LFM_BIRA_BISR_BP_4</v>
      </c>
      <c r="E15" s="6" t="s">
        <v>31</v>
      </c>
      <c r="F15" s="6" t="s">
        <v>100</v>
      </c>
      <c r="G15" s="6" t="s">
        <v>33</v>
      </c>
      <c r="H15" s="6" t="s">
        <v>34</v>
      </c>
      <c r="I15" s="6" t="s">
        <v>119</v>
      </c>
      <c r="J15" s="6" t="s">
        <v>258</v>
      </c>
      <c r="K15" s="6" t="s">
        <v>163</v>
      </c>
      <c r="L15" s="6" t="s">
        <v>35</v>
      </c>
      <c r="M15" s="6" t="s">
        <v>594</v>
      </c>
      <c r="N15" s="6" t="s">
        <v>1106</v>
      </c>
      <c r="O15" s="6" t="s">
        <v>1104</v>
      </c>
      <c r="P15" s="6" t="s">
        <v>605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/>
      <c r="AB15" s="6" t="s">
        <v>471</v>
      </c>
      <c r="AC15" s="6" t="s">
        <v>470</v>
      </c>
      <c r="AD15" s="6">
        <v>-1</v>
      </c>
      <c r="AE15" s="6" t="s">
        <v>255</v>
      </c>
      <c r="AF15" s="6" t="b">
        <v>0</v>
      </c>
      <c r="AG15" s="6">
        <f t="shared" si="20"/>
        <v>10</v>
      </c>
      <c r="AH15" s="6" t="s">
        <v>38</v>
      </c>
      <c r="AI15" s="6" t="str">
        <f t="shared" si="15"/>
        <v>SSA_CORE_RASTER_E_BEGIN_TITO_VCCIA_NOM_LFM_RASTER_BP4</v>
      </c>
      <c r="AJ15" s="6" t="str">
        <f>$D17</f>
        <v>SSA_CORE_HRY_E_BEGIN_TITO_VCCSA_NOM_LFM_BHRY_BP_6</v>
      </c>
      <c r="AK15" s="6" t="str">
        <f>$D17</f>
        <v>SSA_CORE_HRY_E_BEGIN_TITO_VCCSA_NOM_LFM_BHRY_BP_6</v>
      </c>
      <c r="AL15" s="6" t="str">
        <f>$D17</f>
        <v>SSA_CORE_HRY_E_BEGIN_TITO_VCCSA_NOM_LFM_BHRY_BP_6</v>
      </c>
      <c r="AM15" s="6" t="str">
        <f>$D17</f>
        <v>SSA_CORE_HRY_E_BEGIN_TITO_VCCSA_NOM_LFM_BHRY_BP_6</v>
      </c>
      <c r="AN15" s="6" t="str">
        <f>$D16</f>
        <v>SSA_CORE_RASTER_E_BEGIN_TITO_VCCIA_NOM_LFM_RASTER_BP4</v>
      </c>
      <c r="AO15" s="6" t="str">
        <f t="shared" si="17"/>
        <v>SSA_CORE_RASTER_E_BEGIN_TITO_VCCIA_NOM_LFM_RASTER_BP4</v>
      </c>
      <c r="AP15" s="6" t="str">
        <f t="shared" si="17"/>
        <v>SSA_CORE_RASTER_E_BEGIN_TITO_VCCIA_NOM_LFM_RASTER_BP4</v>
      </c>
      <c r="AQ15" s="6" t="str">
        <f t="shared" si="17"/>
        <v>SSA_CORE_RASTER_E_BEGIN_TITO_VCCIA_NOM_LFM_RASTER_BP4</v>
      </c>
      <c r="AR15" s="6" t="str">
        <f t="shared" si="17"/>
        <v>SSA_CORE_RASTER_E_BEGIN_TITO_VCCIA_NOM_LFM_RASTER_BP4</v>
      </c>
    </row>
    <row r="16" spans="1:44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13"/>
        <v>SSA_CORE_RASTER_E_BEGIN_TITO_VCCIA_NOM_LFM_RASTER_BP4</v>
      </c>
      <c r="E16" s="6" t="s">
        <v>31</v>
      </c>
      <c r="F16" s="6" t="s">
        <v>100</v>
      </c>
      <c r="G16" s="6" t="s">
        <v>40</v>
      </c>
      <c r="H16" s="6" t="s">
        <v>34</v>
      </c>
      <c r="I16" s="6" t="s">
        <v>119</v>
      </c>
      <c r="J16" s="6" t="s">
        <v>258</v>
      </c>
      <c r="K16" s="6" t="s">
        <v>163</v>
      </c>
      <c r="L16" s="6" t="s">
        <v>35</v>
      </c>
      <c r="M16" s="6" t="s">
        <v>600</v>
      </c>
      <c r="N16" s="6" t="s">
        <v>1106</v>
      </c>
      <c r="O16" s="6" t="s">
        <v>1104</v>
      </c>
      <c r="P16" s="6" t="s">
        <v>475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>
        <v>1</v>
      </c>
      <c r="AE16" s="6" t="s">
        <v>255</v>
      </c>
      <c r="AF16" s="6" t="b">
        <v>0</v>
      </c>
      <c r="AG16" s="6">
        <f t="shared" si="20"/>
        <v>6</v>
      </c>
      <c r="AH16" s="6">
        <v>1</v>
      </c>
      <c r="AI16" s="6" t="str">
        <f>$D17</f>
        <v>SSA_CORE_HRY_E_BEGIN_TITO_VCCSA_NOM_LFM_BHRY_BP_6</v>
      </c>
      <c r="AJ16" s="6" t="str">
        <f t="shared" ref="AJ16" si="21">$D17</f>
        <v>SSA_CORE_HRY_E_BEGIN_TITO_VCCSA_NOM_LFM_BHRY_BP_6</v>
      </c>
      <c r="AK16" s="6" t="str">
        <f t="shared" ref="AK16:AM17" si="22">$D17</f>
        <v>SSA_CORE_HRY_E_BEGIN_TITO_VCCSA_NOM_LFM_BHRY_BP_6</v>
      </c>
      <c r="AL16" s="6" t="str">
        <f t="shared" ref="AL16" si="23">$D17</f>
        <v>SSA_CORE_HRY_E_BEGIN_TITO_VCCSA_NOM_LFM_BHRY_BP_6</v>
      </c>
      <c r="AM16" s="6" t="str">
        <f t="shared" ref="AM16" si="24">$D17</f>
        <v>SSA_CORE_HRY_E_BEGIN_TITO_VCCSA_NOM_LFM_BHRY_BP_6</v>
      </c>
      <c r="AN16" s="6" t="str">
        <f t="shared" ref="AN16" si="25">$D17</f>
        <v>SSA_CORE_HRY_E_BEGIN_TITO_VCCSA_NOM_LFM_BHRY_BP_6</v>
      </c>
      <c r="AO16" s="6"/>
      <c r="AP16" s="6"/>
      <c r="AQ16" s="6"/>
      <c r="AR16" s="6"/>
    </row>
    <row r="17" spans="1:44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13"/>
        <v>SSA_CORE_HRY_E_BEGIN_TITO_VCCSA_NOM_LFM_BHRY_BP_6</v>
      </c>
      <c r="E17" s="6" t="s">
        <v>31</v>
      </c>
      <c r="F17" s="6" t="s">
        <v>100</v>
      </c>
      <c r="G17" s="6" t="s">
        <v>33</v>
      </c>
      <c r="H17" s="6" t="s">
        <v>34</v>
      </c>
      <c r="I17" s="6" t="s">
        <v>119</v>
      </c>
      <c r="J17" s="6" t="s">
        <v>267</v>
      </c>
      <c r="K17" s="6" t="s">
        <v>163</v>
      </c>
      <c r="L17" s="6" t="s">
        <v>35</v>
      </c>
      <c r="M17" s="6" t="s">
        <v>597</v>
      </c>
      <c r="N17" s="6" t="s">
        <v>1106</v>
      </c>
      <c r="O17" s="6" t="s">
        <v>1104</v>
      </c>
      <c r="P17" s="6" t="s">
        <v>607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/>
      <c r="AB17" s="6" t="s">
        <v>33</v>
      </c>
      <c r="AC17" s="6" t="s">
        <v>470</v>
      </c>
      <c r="AD17" s="6">
        <v>-1</v>
      </c>
      <c r="AE17" s="6" t="s">
        <v>256</v>
      </c>
      <c r="AF17" s="6" t="b">
        <v>0</v>
      </c>
      <c r="AG17" s="6">
        <f t="shared" si="20"/>
        <v>10</v>
      </c>
      <c r="AH17" s="6" t="s">
        <v>38</v>
      </c>
      <c r="AI17" s="6" t="str">
        <f t="shared" si="15"/>
        <v>SSA_CORE_HRY_E_BEGIN_TITO_VCCSA_NOM_LFM_BIRA_BISR_BP_6</v>
      </c>
      <c r="AJ17" s="6" t="str">
        <f>$D20</f>
        <v>LSA_CORE_HRY_E_BEGIN_TITO_VCCIA_NOM_LFM_BHRY_BP_7</v>
      </c>
      <c r="AK17" s="6" t="str">
        <f t="shared" si="22"/>
        <v>SSA_CORE_HRY_E_BEGIN_TITO_VCCSA_NOM_LFM_BIRA_BISR_BP_6</v>
      </c>
      <c r="AL17" s="6" t="str">
        <f t="shared" si="22"/>
        <v>SSA_CORE_HRY_E_BEGIN_TITO_VCCSA_NOM_LFM_BIRA_BISR_BP_6</v>
      </c>
      <c r="AM17" s="6" t="str">
        <f t="shared" si="22"/>
        <v>SSA_CORE_HRY_E_BEGIN_TITO_VCCSA_NOM_LFM_BIRA_BISR_BP_6</v>
      </c>
      <c r="AN17" s="6" t="str">
        <f>$D18</f>
        <v>SSA_CORE_HRY_E_BEGIN_TITO_VCCSA_NOM_LFM_BIRA_BISR_BP_6</v>
      </c>
      <c r="AO17" s="6" t="str">
        <f t="shared" si="17"/>
        <v>SSA_CORE_HRY_E_BEGIN_TITO_VCCSA_NOM_LFM_BIRA_BISR_BP_6</v>
      </c>
      <c r="AP17" s="6" t="str">
        <f t="shared" si="17"/>
        <v>SSA_CORE_HRY_E_BEGIN_TITO_VCCSA_NOM_LFM_BIRA_BISR_BP_6</v>
      </c>
      <c r="AQ17" s="6" t="str">
        <f t="shared" si="17"/>
        <v>SSA_CORE_HRY_E_BEGIN_TITO_VCCSA_NOM_LFM_BIRA_BISR_BP_6</v>
      </c>
      <c r="AR17" s="6" t="str">
        <f t="shared" si="17"/>
        <v>SSA_CORE_HRY_E_BEGIN_TITO_VCCSA_NOM_LFM_BIRA_BISR_BP_6</v>
      </c>
    </row>
    <row r="18" spans="1:44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13"/>
        <v>SSA_CORE_HRY_E_BEGIN_TITO_VCCSA_NOM_LFM_BIRA_BISR_BP_6</v>
      </c>
      <c r="E18" s="6" t="s">
        <v>31</v>
      </c>
      <c r="F18" s="6" t="s">
        <v>100</v>
      </c>
      <c r="G18" s="6" t="s">
        <v>33</v>
      </c>
      <c r="H18" s="6" t="s">
        <v>34</v>
      </c>
      <c r="I18" s="6" t="s">
        <v>119</v>
      </c>
      <c r="J18" s="6" t="s">
        <v>267</v>
      </c>
      <c r="K18" s="6" t="s">
        <v>163</v>
      </c>
      <c r="L18" s="6" t="s">
        <v>35</v>
      </c>
      <c r="M18" s="6" t="s">
        <v>598</v>
      </c>
      <c r="N18" s="6" t="s">
        <v>1106</v>
      </c>
      <c r="O18" s="6" t="s">
        <v>1104</v>
      </c>
      <c r="P18" s="6" t="s">
        <v>610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/>
      <c r="AB18" s="6" t="s">
        <v>471</v>
      </c>
      <c r="AC18" s="6" t="s">
        <v>470</v>
      </c>
      <c r="AD18" s="6">
        <v>-1</v>
      </c>
      <c r="AE18" s="6" t="s">
        <v>256</v>
      </c>
      <c r="AF18" s="6" t="b">
        <v>0</v>
      </c>
      <c r="AG18" s="6">
        <f t="shared" si="20"/>
        <v>10</v>
      </c>
      <c r="AH18" s="6" t="s">
        <v>38</v>
      </c>
      <c r="AI18" s="6" t="str">
        <f t="shared" si="15"/>
        <v>SSA_CORE_RASTER_E_BEGIN_TITO_VCCSA_NOM_LFM_RASTER_BP6</v>
      </c>
      <c r="AJ18" s="6" t="str">
        <f>$D20</f>
        <v>LSA_CORE_HRY_E_BEGIN_TITO_VCCIA_NOM_LFM_BHRY_BP_7</v>
      </c>
      <c r="AK18" s="6" t="str">
        <f>$D20</f>
        <v>LSA_CORE_HRY_E_BEGIN_TITO_VCCIA_NOM_LFM_BHRY_BP_7</v>
      </c>
      <c r="AL18" s="6" t="str">
        <f>$D20</f>
        <v>LSA_CORE_HRY_E_BEGIN_TITO_VCCIA_NOM_LFM_BHRY_BP_7</v>
      </c>
      <c r="AM18" s="6" t="str">
        <f>$D20</f>
        <v>LSA_CORE_HRY_E_BEGIN_TITO_VCCIA_NOM_LFM_BHRY_BP_7</v>
      </c>
      <c r="AN18" s="6" t="str">
        <f>$D19</f>
        <v>SSA_CORE_RASTER_E_BEGIN_TITO_VCCSA_NOM_LFM_RASTER_BP6</v>
      </c>
      <c r="AO18" s="6" t="str">
        <f t="shared" si="17"/>
        <v>SSA_CORE_RASTER_E_BEGIN_TITO_VCCSA_NOM_LFM_RASTER_BP6</v>
      </c>
      <c r="AP18" s="6" t="str">
        <f t="shared" si="17"/>
        <v>SSA_CORE_RASTER_E_BEGIN_TITO_VCCSA_NOM_LFM_RASTER_BP6</v>
      </c>
      <c r="AQ18" s="6" t="str">
        <f t="shared" si="17"/>
        <v>SSA_CORE_RASTER_E_BEGIN_TITO_VCCSA_NOM_LFM_RASTER_BP6</v>
      </c>
      <c r="AR18" s="6" t="str">
        <f t="shared" si="17"/>
        <v>SSA_CORE_RASTER_E_BEGIN_TITO_VCCSA_NOM_LFM_RASTER_BP6</v>
      </c>
    </row>
    <row r="19" spans="1:44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si="13"/>
        <v>SSA_CORE_RASTER_E_BEGIN_TITO_VCCSA_NOM_LFM_RASTER_BP6</v>
      </c>
      <c r="E19" s="6" t="s">
        <v>31</v>
      </c>
      <c r="F19" s="6" t="s">
        <v>100</v>
      </c>
      <c r="G19" s="6" t="s">
        <v>40</v>
      </c>
      <c r="H19" s="6" t="s">
        <v>34</v>
      </c>
      <c r="I19" s="6" t="s">
        <v>119</v>
      </c>
      <c r="J19" s="6" t="s">
        <v>267</v>
      </c>
      <c r="K19" s="6" t="s">
        <v>163</v>
      </c>
      <c r="L19" s="6" t="s">
        <v>35</v>
      </c>
      <c r="M19" s="6" t="s">
        <v>601</v>
      </c>
      <c r="N19" s="6" t="s">
        <v>1106</v>
      </c>
      <c r="O19" s="6" t="s">
        <v>1104</v>
      </c>
      <c r="P19" s="6" t="s">
        <v>475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>
        <v>1</v>
      </c>
      <c r="AE19" s="6" t="s">
        <v>256</v>
      </c>
      <c r="AF19" s="6" t="b">
        <v>0</v>
      </c>
      <c r="AG19" s="6">
        <f t="shared" si="20"/>
        <v>6</v>
      </c>
      <c r="AH19" s="6">
        <v>1</v>
      </c>
      <c r="AI19" s="6" t="str">
        <f>$D20</f>
        <v>LSA_CORE_HRY_E_BEGIN_TITO_VCCIA_NOM_LFM_BHRY_BP_7</v>
      </c>
      <c r="AJ19" s="6" t="str">
        <f t="shared" ref="AJ19" si="26">$D20</f>
        <v>LSA_CORE_HRY_E_BEGIN_TITO_VCCIA_NOM_LFM_BHRY_BP_7</v>
      </c>
      <c r="AK19" s="6" t="str">
        <f t="shared" ref="AK19:AM20" si="27">$D20</f>
        <v>LSA_CORE_HRY_E_BEGIN_TITO_VCCIA_NOM_LFM_BHRY_BP_7</v>
      </c>
      <c r="AL19" s="6" t="str">
        <f t="shared" ref="AL19" si="28">$D20</f>
        <v>LSA_CORE_HRY_E_BEGIN_TITO_VCCIA_NOM_LFM_BHRY_BP_7</v>
      </c>
      <c r="AM19" s="6" t="str">
        <f t="shared" ref="AM19" si="29">$D20</f>
        <v>LSA_CORE_HRY_E_BEGIN_TITO_VCCIA_NOM_LFM_BHRY_BP_7</v>
      </c>
      <c r="AN19" s="6" t="str">
        <f t="shared" ref="AN19" si="30">$D20</f>
        <v>LSA_CORE_HRY_E_BEGIN_TITO_VCCIA_NOM_LFM_BHRY_BP_7</v>
      </c>
      <c r="AO19" s="6"/>
      <c r="AP19" s="6"/>
      <c r="AQ19" s="6"/>
      <c r="AR19" s="6"/>
    </row>
    <row r="20" spans="1:44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13"/>
        <v>LSA_CORE_HRY_E_BEGIN_TITO_VCCIA_NOM_LFM_BHRY_BP_7</v>
      </c>
      <c r="E20" s="6" t="s">
        <v>56</v>
      </c>
      <c r="F20" s="6" t="s">
        <v>100</v>
      </c>
      <c r="G20" s="6" t="s">
        <v>33</v>
      </c>
      <c r="H20" s="6" t="s">
        <v>34</v>
      </c>
      <c r="I20" s="6" t="s">
        <v>119</v>
      </c>
      <c r="J20" s="6" t="s">
        <v>258</v>
      </c>
      <c r="K20" s="6" t="s">
        <v>163</v>
      </c>
      <c r="L20" s="6" t="s">
        <v>35</v>
      </c>
      <c r="M20" s="6" t="s">
        <v>595</v>
      </c>
      <c r="N20" s="6" t="s">
        <v>1106</v>
      </c>
      <c r="O20" s="6" t="s">
        <v>1104</v>
      </c>
      <c r="P20" s="6" t="s">
        <v>608</v>
      </c>
      <c r="Q20" s="6">
        <v>21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/>
      <c r="AB20" s="6" t="s">
        <v>33</v>
      </c>
      <c r="AC20" s="6" t="s">
        <v>470</v>
      </c>
      <c r="AD20" s="6">
        <v>-1</v>
      </c>
      <c r="AE20" s="6" t="s">
        <v>255</v>
      </c>
      <c r="AF20" s="6" t="b">
        <v>0</v>
      </c>
      <c r="AG20" s="6">
        <f t="shared" si="20"/>
        <v>10</v>
      </c>
      <c r="AH20" s="6" t="s">
        <v>38</v>
      </c>
      <c r="AI20" s="6" t="str">
        <f t="shared" si="15"/>
        <v>LSA_CORE_HRY_E_BEGIN_TITO_VCCIA_NOM_LFM_BIRA_BISR_BP_7</v>
      </c>
      <c r="AJ20" s="6">
        <v>1</v>
      </c>
      <c r="AK20" s="6" t="str">
        <f t="shared" si="27"/>
        <v>LSA_CORE_HRY_E_BEGIN_TITO_VCCIA_NOM_LFM_BIRA_BISR_BP_7</v>
      </c>
      <c r="AL20" s="6" t="str">
        <f t="shared" si="27"/>
        <v>LSA_CORE_HRY_E_BEGIN_TITO_VCCIA_NOM_LFM_BIRA_BISR_BP_7</v>
      </c>
      <c r="AM20" s="6" t="str">
        <f t="shared" si="27"/>
        <v>LSA_CORE_HRY_E_BEGIN_TITO_VCCIA_NOM_LFM_BIRA_BISR_BP_7</v>
      </c>
      <c r="AN20" s="6" t="str">
        <f>$D21</f>
        <v>LSA_CORE_HRY_E_BEGIN_TITO_VCCIA_NOM_LFM_BIRA_BISR_BP_7</v>
      </c>
      <c r="AO20" s="6" t="str">
        <f t="shared" si="17"/>
        <v>LSA_CORE_HRY_E_BEGIN_TITO_VCCIA_NOM_LFM_BIRA_BISR_BP_7</v>
      </c>
      <c r="AP20" s="6" t="str">
        <f t="shared" si="17"/>
        <v>LSA_CORE_HRY_E_BEGIN_TITO_VCCIA_NOM_LFM_BIRA_BISR_BP_7</v>
      </c>
      <c r="AQ20" s="6" t="str">
        <f t="shared" si="17"/>
        <v>LSA_CORE_HRY_E_BEGIN_TITO_VCCIA_NOM_LFM_BIRA_BISR_BP_7</v>
      </c>
      <c r="AR20" s="6" t="str">
        <f t="shared" si="17"/>
        <v>LSA_CORE_HRY_E_BEGIN_TITO_VCCIA_NOM_LFM_BIRA_BISR_BP_7</v>
      </c>
    </row>
    <row r="21" spans="1:44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13"/>
        <v>LSA_CORE_HRY_E_BEGIN_TITO_VCCIA_NOM_LFM_BIRA_BISR_BP_7</v>
      </c>
      <c r="E21" s="6" t="s">
        <v>56</v>
      </c>
      <c r="F21" s="6" t="s">
        <v>100</v>
      </c>
      <c r="G21" s="6" t="s">
        <v>33</v>
      </c>
      <c r="H21" s="6" t="s">
        <v>34</v>
      </c>
      <c r="I21" s="6" t="s">
        <v>119</v>
      </c>
      <c r="J21" s="6" t="s">
        <v>258</v>
      </c>
      <c r="K21" s="6" t="s">
        <v>163</v>
      </c>
      <c r="L21" s="6" t="s">
        <v>35</v>
      </c>
      <c r="M21" s="6" t="s">
        <v>596</v>
      </c>
      <c r="N21" s="6" t="s">
        <v>1106</v>
      </c>
      <c r="O21" s="6" t="s">
        <v>1104</v>
      </c>
      <c r="P21" s="6" t="s">
        <v>609</v>
      </c>
      <c r="Q21" s="6">
        <v>21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/>
      <c r="AB21" s="6" t="s">
        <v>471</v>
      </c>
      <c r="AC21" s="6" t="s">
        <v>470</v>
      </c>
      <c r="AD21" s="6">
        <v>-1</v>
      </c>
      <c r="AE21" s="6" t="s">
        <v>255</v>
      </c>
      <c r="AF21" s="6" t="b">
        <v>0</v>
      </c>
      <c r="AG21" s="6">
        <f t="shared" si="20"/>
        <v>10</v>
      </c>
      <c r="AH21" s="6" t="s">
        <v>38</v>
      </c>
      <c r="AI21" s="6" t="str">
        <f t="shared" si="15"/>
        <v>LSA_CORE_RASTER_E_BEGIN_TITO_VCCIA_NOM_LFM_RASTER_BP7</v>
      </c>
      <c r="AJ21" s="6">
        <v>1</v>
      </c>
      <c r="AK21" s="6">
        <v>1</v>
      </c>
      <c r="AL21" s="6">
        <v>1</v>
      </c>
      <c r="AM21" s="6">
        <v>1</v>
      </c>
      <c r="AN21" s="6" t="str">
        <f>$D22</f>
        <v>LSA_CORE_RASTER_E_BEGIN_TITO_VCCIA_NOM_LFM_RASTER_BP7</v>
      </c>
      <c r="AO21" s="6" t="str">
        <f t="shared" si="17"/>
        <v>LSA_CORE_RASTER_E_BEGIN_TITO_VCCIA_NOM_LFM_RASTER_BP7</v>
      </c>
      <c r="AP21" s="6" t="str">
        <f t="shared" si="17"/>
        <v>LSA_CORE_RASTER_E_BEGIN_TITO_VCCIA_NOM_LFM_RASTER_BP7</v>
      </c>
      <c r="AQ21" s="6" t="str">
        <f t="shared" si="17"/>
        <v>LSA_CORE_RASTER_E_BEGIN_TITO_VCCIA_NOM_LFM_RASTER_BP7</v>
      </c>
      <c r="AR21" s="6" t="str">
        <f t="shared" si="17"/>
        <v>LSA_CORE_RASTER_E_BEGIN_TITO_VCCIA_NOM_LFM_RASTER_BP7</v>
      </c>
    </row>
    <row r="22" spans="1:44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13"/>
        <v>LSA_CORE_RASTER_E_BEGIN_TITO_VCCIA_NOM_LFM_RASTER_BP7</v>
      </c>
      <c r="E22" s="6" t="s">
        <v>56</v>
      </c>
      <c r="F22" s="6" t="s">
        <v>100</v>
      </c>
      <c r="G22" s="6" t="s">
        <v>40</v>
      </c>
      <c r="H22" s="6" t="s">
        <v>34</v>
      </c>
      <c r="I22" s="6" t="s">
        <v>119</v>
      </c>
      <c r="J22" s="6" t="s">
        <v>258</v>
      </c>
      <c r="K22" s="6" t="s">
        <v>163</v>
      </c>
      <c r="L22" s="6" t="s">
        <v>35</v>
      </c>
      <c r="M22" s="6" t="s">
        <v>602</v>
      </c>
      <c r="N22" s="6" t="s">
        <v>1106</v>
      </c>
      <c r="O22" s="6" t="s">
        <v>1104</v>
      </c>
      <c r="P22" s="6" t="s">
        <v>475</v>
      </c>
      <c r="Q22" s="6">
        <v>21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>
        <v>1</v>
      </c>
      <c r="AE22" s="6" t="s">
        <v>255</v>
      </c>
      <c r="AF22" s="6" t="b">
        <v>0</v>
      </c>
      <c r="AG22" s="6">
        <f t="shared" si="20"/>
        <v>6</v>
      </c>
      <c r="AH22" s="6">
        <v>1</v>
      </c>
      <c r="AI22" s="6">
        <v>1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/>
      <c r="AP22" s="6"/>
      <c r="AQ22" s="6"/>
      <c r="AR22" s="6"/>
    </row>
    <row r="23" spans="1:44" x14ac:dyDescent="0.25">
      <c r="A23" s="16" t="s">
        <v>26</v>
      </c>
      <c r="B23" s="16" t="s">
        <v>41</v>
      </c>
      <c r="C23" s="16" t="str">
        <f>VLOOKUP(B23,templateLookup!A:B,2,0)</f>
        <v>COMPOSITE</v>
      </c>
      <c r="D23" s="16"/>
      <c r="E23" s="16"/>
      <c r="F23" s="16" t="s">
        <v>100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</row>
    <row r="24" spans="1:44" x14ac:dyDescent="0.25">
      <c r="A24" s="16" t="s">
        <v>26</v>
      </c>
      <c r="B24" s="16" t="s">
        <v>27</v>
      </c>
      <c r="C24" s="16" t="str">
        <f>VLOOKUP(B24,templateLookup!A:B,2,0)</f>
        <v>COMPOSITE</v>
      </c>
      <c r="D24" s="16" t="s">
        <v>135</v>
      </c>
      <c r="E24" s="16"/>
      <c r="F24" s="16" t="s">
        <v>100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>
        <f t="shared" ref="AG24:AG27" si="31">COUNTA(AI24:AR24)</f>
        <v>2</v>
      </c>
      <c r="AH24" s="16" t="s">
        <v>115</v>
      </c>
      <c r="AI24" s="16" t="str">
        <f>D29</f>
        <v>POSTREPAIR</v>
      </c>
      <c r="AJ24" s="16" t="str">
        <f>D29</f>
        <v>POSTREPAIR</v>
      </c>
      <c r="AK24" s="16"/>
      <c r="AL24" s="16"/>
      <c r="AM24" s="16"/>
      <c r="AN24" s="16"/>
      <c r="AO24" s="16"/>
      <c r="AP24" s="16"/>
      <c r="AQ24" s="16"/>
      <c r="AR24" s="16"/>
    </row>
    <row r="25" spans="1:44" x14ac:dyDescent="0.25">
      <c r="A25" s="17" t="s">
        <v>26</v>
      </c>
      <c r="B25" s="17" t="s">
        <v>136</v>
      </c>
      <c r="C25" s="17" t="str">
        <f>VLOOKUP(B25,templateLookup!A:B,2,0)</f>
        <v>iCVFDMTest</v>
      </c>
      <c r="D25" s="17" t="str">
        <f t="shared" ref="D25:D27" si="32">E25&amp;"_"&amp;F25&amp;"_"&amp;G25&amp;"_"&amp;H25&amp;"_"&amp;A25&amp;"_"&amp;I25&amp;"_"&amp;J25&amp;"_"&amp;K25&amp;"_"&amp;L25&amp;"_"&amp;M25</f>
        <v>ALL_CORE_VFDM_E_BEGIN_TITO_VCCIA_NOM_LFM_VFDM_ALL</v>
      </c>
      <c r="E25" s="17" t="s">
        <v>44</v>
      </c>
      <c r="F25" s="17" t="s">
        <v>100</v>
      </c>
      <c r="G25" s="17" t="s">
        <v>135</v>
      </c>
      <c r="H25" s="17" t="s">
        <v>34</v>
      </c>
      <c r="I25" s="17" t="s">
        <v>119</v>
      </c>
      <c r="J25" s="17" t="s">
        <v>258</v>
      </c>
      <c r="K25" s="17" t="s">
        <v>163</v>
      </c>
      <c r="L25" s="17" t="s">
        <v>35</v>
      </c>
      <c r="M25" s="18" t="s">
        <v>590</v>
      </c>
      <c r="N25" s="17" t="s">
        <v>1106</v>
      </c>
      <c r="O25" s="17" t="s">
        <v>1104</v>
      </c>
      <c r="P25" s="17" t="s">
        <v>37</v>
      </c>
      <c r="Q25" s="17">
        <v>61</v>
      </c>
      <c r="R25" s="17">
        <v>20</v>
      </c>
      <c r="S25" s="17">
        <v>100</v>
      </c>
      <c r="T25" s="17"/>
      <c r="U25" s="17"/>
      <c r="V25" s="18" t="s">
        <v>413</v>
      </c>
      <c r="W25" s="17"/>
      <c r="X25" s="17"/>
      <c r="Y25" s="17"/>
      <c r="Z25" s="17"/>
      <c r="AA25" s="17"/>
      <c r="AB25" s="17"/>
      <c r="AC25" s="17"/>
      <c r="AD25" s="17">
        <v>1</v>
      </c>
      <c r="AE25" s="17" t="s">
        <v>255</v>
      </c>
      <c r="AF25" s="17" t="b">
        <v>0</v>
      </c>
      <c r="AG25" s="17">
        <f t="shared" si="31"/>
        <v>3</v>
      </c>
      <c r="AH25" s="17" t="s">
        <v>115</v>
      </c>
      <c r="AI25" s="17" t="str">
        <f>$D26</f>
        <v>ALL_CORE_UF_E_BEGIN_TITO_VCCIA_NOM_LFM_VFDM_UF</v>
      </c>
      <c r="AJ25" s="17" t="str">
        <f>$D26</f>
        <v>ALL_CORE_UF_E_BEGIN_TITO_VCCIA_NOM_LFM_VFDM_UF</v>
      </c>
      <c r="AK25" s="17" t="str">
        <f>$D26</f>
        <v>ALL_CORE_UF_E_BEGIN_TITO_VCCIA_NOM_LFM_VFDM_UF</v>
      </c>
      <c r="AL25" s="17"/>
      <c r="AM25" s="17"/>
      <c r="AN25" s="17"/>
      <c r="AO25" s="17"/>
      <c r="AP25" s="17"/>
      <c r="AQ25" s="17"/>
      <c r="AR25" s="17"/>
    </row>
    <row r="26" spans="1:44" x14ac:dyDescent="0.25">
      <c r="A26" s="17" t="s">
        <v>26</v>
      </c>
      <c r="B26" s="17" t="s">
        <v>139</v>
      </c>
      <c r="C26" s="17" t="str">
        <f>VLOOKUP(B26,templateLookup!A:B,2,0)</f>
        <v>iCUserFuncTest</v>
      </c>
      <c r="D26" s="17" t="str">
        <f t="shared" si="32"/>
        <v>ALL_CORE_UF_E_BEGIN_TITO_VCCIA_NOM_LFM_VFDM_UF</v>
      </c>
      <c r="E26" s="17" t="s">
        <v>44</v>
      </c>
      <c r="F26" s="17" t="s">
        <v>100</v>
      </c>
      <c r="G26" s="17" t="s">
        <v>140</v>
      </c>
      <c r="H26" s="17" t="s">
        <v>34</v>
      </c>
      <c r="I26" s="17" t="s">
        <v>119</v>
      </c>
      <c r="J26" s="17" t="s">
        <v>258</v>
      </c>
      <c r="K26" s="17" t="s">
        <v>163</v>
      </c>
      <c r="L26" s="17" t="s">
        <v>35</v>
      </c>
      <c r="M26" s="17" t="s">
        <v>141</v>
      </c>
      <c r="N26" s="17" t="s">
        <v>1106</v>
      </c>
      <c r="O26" s="17" t="s">
        <v>1104</v>
      </c>
      <c r="P26" s="17" t="s">
        <v>37</v>
      </c>
      <c r="Q26" s="17">
        <v>21</v>
      </c>
      <c r="R26" s="17">
        <v>20</v>
      </c>
      <c r="S26" s="17">
        <v>120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>
        <v>1</v>
      </c>
      <c r="AE26" s="17" t="s">
        <v>255</v>
      </c>
      <c r="AF26" s="17" t="b">
        <v>0</v>
      </c>
      <c r="AG26" s="17">
        <f t="shared" si="31"/>
        <v>3</v>
      </c>
      <c r="AH26" s="17" t="s">
        <v>115</v>
      </c>
      <c r="AI26" s="17" t="str">
        <f t="shared" ref="AI26" si="33">D27</f>
        <v>ALL_CORE_FUSECONFIG_E_BEGIN_TITO_VCCIA_NOM_LFM_REPAIR</v>
      </c>
      <c r="AJ26" s="17" t="str">
        <f t="shared" ref="AJ26" si="34">D27</f>
        <v>ALL_CORE_FUSECONFIG_E_BEGIN_TITO_VCCIA_NOM_LFM_REPAIR</v>
      </c>
      <c r="AK26" s="17" t="str">
        <f t="shared" ref="AK26" si="35">D27</f>
        <v>ALL_CORE_FUSECONFIG_E_BEGIN_TITO_VCCIA_NOM_LFM_REPAIR</v>
      </c>
      <c r="AL26" s="17"/>
      <c r="AM26" s="17"/>
      <c r="AN26" s="17"/>
      <c r="AO26" s="17"/>
      <c r="AP26" s="17"/>
      <c r="AQ26" s="17"/>
      <c r="AR26" s="17"/>
    </row>
    <row r="27" spans="1:44" x14ac:dyDescent="0.25">
      <c r="A27" s="17" t="s">
        <v>26</v>
      </c>
      <c r="B27" s="17" t="s">
        <v>43</v>
      </c>
      <c r="C27" s="17" t="str">
        <f>VLOOKUP(B27,templateLookup!A:B,2,0)</f>
        <v>PrimePatConfigTestMethod</v>
      </c>
      <c r="D27" s="17" t="str">
        <f t="shared" si="32"/>
        <v>ALL_CORE_FUSECONFIG_E_BEGIN_TITO_VCCIA_NOM_LFM_REPAIR</v>
      </c>
      <c r="E27" s="17" t="s">
        <v>44</v>
      </c>
      <c r="F27" s="17" t="s">
        <v>100</v>
      </c>
      <c r="G27" s="17" t="s">
        <v>300</v>
      </c>
      <c r="H27" s="17" t="s">
        <v>34</v>
      </c>
      <c r="I27" s="17" t="s">
        <v>119</v>
      </c>
      <c r="J27" s="17" t="s">
        <v>258</v>
      </c>
      <c r="K27" s="17" t="s">
        <v>163</v>
      </c>
      <c r="L27" s="17" t="s">
        <v>35</v>
      </c>
      <c r="M27" s="17" t="s">
        <v>29</v>
      </c>
      <c r="N27" s="17" t="s">
        <v>1106</v>
      </c>
      <c r="O27" s="17" t="s">
        <v>1104</v>
      </c>
      <c r="P27" s="17" t="s">
        <v>37</v>
      </c>
      <c r="Q27" s="17">
        <v>21</v>
      </c>
      <c r="R27" s="17">
        <v>20</v>
      </c>
      <c r="S27" s="17">
        <v>121</v>
      </c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>
        <v>1</v>
      </c>
      <c r="AE27" s="17" t="s">
        <v>255</v>
      </c>
      <c r="AF27" s="17" t="b">
        <v>0</v>
      </c>
      <c r="AG27" s="17">
        <f t="shared" si="31"/>
        <v>3</v>
      </c>
      <c r="AH27" s="17" t="s">
        <v>115</v>
      </c>
      <c r="AI27" s="17">
        <v>1</v>
      </c>
      <c r="AJ27" s="17">
        <v>1</v>
      </c>
      <c r="AK27" s="17">
        <v>1</v>
      </c>
      <c r="AL27" s="17"/>
      <c r="AM27" s="17"/>
      <c r="AN27" s="17"/>
      <c r="AO27" s="17"/>
      <c r="AP27" s="17"/>
      <c r="AQ27" s="17"/>
      <c r="AR27" s="17"/>
    </row>
    <row r="28" spans="1:44" x14ac:dyDescent="0.25">
      <c r="A28" s="16" t="s">
        <v>26</v>
      </c>
      <c r="B28" s="16" t="s">
        <v>41</v>
      </c>
      <c r="C28" s="16" t="str">
        <f>VLOOKUP(B28,templateLookup!A:B,2,0)</f>
        <v>COMPOSITE</v>
      </c>
      <c r="D28" s="16"/>
      <c r="E28" s="16"/>
      <c r="F28" s="16" t="s">
        <v>100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2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spans="1:44" x14ac:dyDescent="0.25">
      <c r="A29" s="16" t="s">
        <v>26</v>
      </c>
      <c r="B29" s="16" t="s">
        <v>27</v>
      </c>
      <c r="C29" s="16" t="str">
        <f>VLOOKUP(B29,templateLookup!A:B,2,0)</f>
        <v>COMPOSITE</v>
      </c>
      <c r="D29" s="16" t="s">
        <v>301</v>
      </c>
      <c r="E29" s="16"/>
      <c r="F29" s="16" t="s">
        <v>100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2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COUNTA(AI29:AR29)</f>
        <v>2</v>
      </c>
      <c r="AH29" s="16" t="s">
        <v>115</v>
      </c>
      <c r="AI29" s="16">
        <v>1</v>
      </c>
      <c r="AJ29" s="16">
        <v>1</v>
      </c>
      <c r="AK29" s="16"/>
      <c r="AL29" s="16"/>
      <c r="AM29" s="16"/>
      <c r="AN29" s="16"/>
      <c r="AO29" s="16"/>
      <c r="AP29" s="16"/>
      <c r="AQ29" s="16"/>
      <c r="AR29" s="16"/>
    </row>
    <row r="30" spans="1:44" x14ac:dyDescent="0.25">
      <c r="A30" s="19" t="s">
        <v>26</v>
      </c>
      <c r="B30" s="19" t="s">
        <v>30</v>
      </c>
      <c r="C30" s="19" t="str">
        <f>VLOOKUP(B30,templateLookup!A:B,2,0)</f>
        <v>PrimeMbistVminSearchTestMethod</v>
      </c>
      <c r="D30" s="19" t="str">
        <f t="shared" ref="D30:D34" si="36">E30&amp;"_"&amp;F30&amp;"_"&amp;G30&amp;"_"&amp;H30&amp;"_"&amp;A30&amp;"_"&amp;I30&amp;"_"&amp;J30&amp;"_"&amp;K30&amp;"_"&amp;L30&amp;"_"&amp;M30</f>
        <v>SSA_CORE_HRY_E_BEGIN_TITO_VCCIA_NOM_LFM_MLC_0_POSTHRY_CORE1</v>
      </c>
      <c r="E30" s="19" t="s">
        <v>31</v>
      </c>
      <c r="F30" s="19" t="s">
        <v>100</v>
      </c>
      <c r="G30" s="19" t="s">
        <v>33</v>
      </c>
      <c r="H30" s="19" t="s">
        <v>34</v>
      </c>
      <c r="I30" s="19" t="s">
        <v>119</v>
      </c>
      <c r="J30" s="19" t="s">
        <v>258</v>
      </c>
      <c r="K30" s="19" t="s">
        <v>163</v>
      </c>
      <c r="L30" s="19" t="s">
        <v>35</v>
      </c>
      <c r="M30" s="19" t="s">
        <v>303</v>
      </c>
      <c r="N30" s="19" t="s">
        <v>1106</v>
      </c>
      <c r="O30" s="19" t="s">
        <v>1104</v>
      </c>
      <c r="P30" s="19" t="s">
        <v>604</v>
      </c>
      <c r="Q30" s="19">
        <v>61</v>
      </c>
      <c r="R30" s="19">
        <v>20</v>
      </c>
      <c r="S30" s="19">
        <v>141</v>
      </c>
      <c r="T30" s="19"/>
      <c r="U30" s="19"/>
      <c r="V30" s="19"/>
      <c r="W30" s="19"/>
      <c r="X30" s="19"/>
      <c r="Y30" s="19"/>
      <c r="Z30" s="19"/>
      <c r="AA30" s="19"/>
      <c r="AB30" s="19" t="s">
        <v>476</v>
      </c>
      <c r="AC30" s="19" t="s">
        <v>477</v>
      </c>
      <c r="AD30" s="19">
        <v>-1</v>
      </c>
      <c r="AE30" s="19" t="s">
        <v>255</v>
      </c>
      <c r="AF30" s="19" t="b">
        <v>0</v>
      </c>
      <c r="AG30" s="19">
        <f t="shared" ref="AG30:AG33" si="37">COUNTA(AI30:AR30)</f>
        <v>10</v>
      </c>
      <c r="AH30" s="19" t="s">
        <v>38</v>
      </c>
      <c r="AI30" s="19" t="str">
        <f>$D31</f>
        <v>SSA_CORE_HRY_E_BEGIN_TITO_VCCIA_NOM_LFM_MLC_0_POSTHRY_CORE2</v>
      </c>
      <c r="AJ30" s="19" t="str">
        <f t="shared" ref="AJ30:AR30" si="38">$D31</f>
        <v>SSA_CORE_HRY_E_BEGIN_TITO_VCCIA_NOM_LFM_MLC_0_POSTHRY_CORE2</v>
      </c>
      <c r="AK30" s="19" t="str">
        <f t="shared" si="38"/>
        <v>SSA_CORE_HRY_E_BEGIN_TITO_VCCIA_NOM_LFM_MLC_0_POSTHRY_CORE2</v>
      </c>
      <c r="AL30" s="19" t="str">
        <f t="shared" si="38"/>
        <v>SSA_CORE_HRY_E_BEGIN_TITO_VCCIA_NOM_LFM_MLC_0_POSTHRY_CORE2</v>
      </c>
      <c r="AM30" s="19" t="str">
        <f t="shared" si="38"/>
        <v>SSA_CORE_HRY_E_BEGIN_TITO_VCCIA_NOM_LFM_MLC_0_POSTHRY_CORE2</v>
      </c>
      <c r="AN30" s="19" t="str">
        <f t="shared" si="38"/>
        <v>SSA_CORE_HRY_E_BEGIN_TITO_VCCIA_NOM_LFM_MLC_0_POSTHRY_CORE2</v>
      </c>
      <c r="AO30" s="19" t="str">
        <f t="shared" si="38"/>
        <v>SSA_CORE_HRY_E_BEGIN_TITO_VCCIA_NOM_LFM_MLC_0_POSTHRY_CORE2</v>
      </c>
      <c r="AP30" s="19" t="str">
        <f t="shared" si="38"/>
        <v>SSA_CORE_HRY_E_BEGIN_TITO_VCCIA_NOM_LFM_MLC_0_POSTHRY_CORE2</v>
      </c>
      <c r="AQ30" s="19" t="str">
        <f t="shared" si="38"/>
        <v>SSA_CORE_HRY_E_BEGIN_TITO_VCCIA_NOM_LFM_MLC_0_POSTHRY_CORE2</v>
      </c>
      <c r="AR30" s="19" t="str">
        <f t="shared" si="38"/>
        <v>SSA_CORE_HRY_E_BEGIN_TITO_VCCIA_NOM_LFM_MLC_0_POSTHRY_CORE2</v>
      </c>
    </row>
    <row r="31" spans="1:44" x14ac:dyDescent="0.25">
      <c r="A31" s="19" t="s">
        <v>26</v>
      </c>
      <c r="B31" s="19" t="s">
        <v>30</v>
      </c>
      <c r="C31" s="19" t="str">
        <f>VLOOKUP(B31,templateLookup!A:B,2,0)</f>
        <v>PrimeMbistVminSearchTestMethod</v>
      </c>
      <c r="D31" s="19" t="str">
        <f t="shared" si="36"/>
        <v>SSA_CORE_HRY_E_BEGIN_TITO_VCCIA_NOM_LFM_MLC_0_POSTHRY_CORE2</v>
      </c>
      <c r="E31" s="19" t="s">
        <v>31</v>
      </c>
      <c r="F31" s="19" t="s">
        <v>100</v>
      </c>
      <c r="G31" s="19" t="s">
        <v>33</v>
      </c>
      <c r="H31" s="19" t="s">
        <v>34</v>
      </c>
      <c r="I31" s="19" t="s">
        <v>119</v>
      </c>
      <c r="J31" s="19" t="s">
        <v>258</v>
      </c>
      <c r="K31" s="19" t="s">
        <v>163</v>
      </c>
      <c r="L31" s="19" t="s">
        <v>35</v>
      </c>
      <c r="M31" s="19" t="s">
        <v>304</v>
      </c>
      <c r="N31" s="19" t="s">
        <v>1106</v>
      </c>
      <c r="O31" s="19" t="s">
        <v>1104</v>
      </c>
      <c r="P31" s="19" t="s">
        <v>606</v>
      </c>
      <c r="Q31" s="19">
        <v>61</v>
      </c>
      <c r="R31" s="19">
        <v>20</v>
      </c>
      <c r="S31" s="19">
        <v>142</v>
      </c>
      <c r="T31" s="19"/>
      <c r="U31" s="19"/>
      <c r="V31" s="19"/>
      <c r="W31" s="19"/>
      <c r="X31" s="19"/>
      <c r="Y31" s="19"/>
      <c r="Z31" s="19"/>
      <c r="AA31" s="19"/>
      <c r="AB31" s="19" t="s">
        <v>476</v>
      </c>
      <c r="AC31" s="19" t="s">
        <v>477</v>
      </c>
      <c r="AD31" s="19">
        <v>-1</v>
      </c>
      <c r="AE31" s="19" t="s">
        <v>255</v>
      </c>
      <c r="AF31" s="19" t="b">
        <v>0</v>
      </c>
      <c r="AG31" s="19">
        <f t="shared" si="37"/>
        <v>10</v>
      </c>
      <c r="AH31" s="19" t="s">
        <v>38</v>
      </c>
      <c r="AI31" s="19" t="str">
        <f>$D32</f>
        <v>SSA_CORE_HRY_E_BEGIN_TITO_VCCIA_NOM_LFM_MLC_0_POSTHRY_CORE3</v>
      </c>
      <c r="AJ31" s="19" t="str">
        <f t="shared" ref="AJ31:AJ32" si="39">$D32</f>
        <v>SSA_CORE_HRY_E_BEGIN_TITO_VCCIA_NOM_LFM_MLC_0_POSTHRY_CORE3</v>
      </c>
      <c r="AK31" s="19" t="str">
        <f t="shared" ref="AK31:AK32" si="40">$D32</f>
        <v>SSA_CORE_HRY_E_BEGIN_TITO_VCCIA_NOM_LFM_MLC_0_POSTHRY_CORE3</v>
      </c>
      <c r="AL31" s="19" t="str">
        <f t="shared" ref="AL31:AL32" si="41">$D32</f>
        <v>SSA_CORE_HRY_E_BEGIN_TITO_VCCIA_NOM_LFM_MLC_0_POSTHRY_CORE3</v>
      </c>
      <c r="AM31" s="19" t="str">
        <f t="shared" ref="AM31:AM32" si="42">$D32</f>
        <v>SSA_CORE_HRY_E_BEGIN_TITO_VCCIA_NOM_LFM_MLC_0_POSTHRY_CORE3</v>
      </c>
      <c r="AN31" s="19" t="str">
        <f t="shared" ref="AN31:AN32" si="43">$D32</f>
        <v>SSA_CORE_HRY_E_BEGIN_TITO_VCCIA_NOM_LFM_MLC_0_POSTHRY_CORE3</v>
      </c>
      <c r="AO31" s="19" t="str">
        <f t="shared" ref="AO31:AO32" si="44">$D32</f>
        <v>SSA_CORE_HRY_E_BEGIN_TITO_VCCIA_NOM_LFM_MLC_0_POSTHRY_CORE3</v>
      </c>
      <c r="AP31" s="19" t="str">
        <f t="shared" ref="AP31:AP32" si="45">$D32</f>
        <v>SSA_CORE_HRY_E_BEGIN_TITO_VCCIA_NOM_LFM_MLC_0_POSTHRY_CORE3</v>
      </c>
      <c r="AQ31" s="19" t="str">
        <f t="shared" ref="AQ31:AQ32" si="46">$D32</f>
        <v>SSA_CORE_HRY_E_BEGIN_TITO_VCCIA_NOM_LFM_MLC_0_POSTHRY_CORE3</v>
      </c>
      <c r="AR31" s="19" t="str">
        <f t="shared" ref="AR31:AR32" si="47">$D32</f>
        <v>SSA_CORE_HRY_E_BEGIN_TITO_VCCIA_NOM_LFM_MLC_0_POSTHRY_CORE3</v>
      </c>
    </row>
    <row r="32" spans="1:44" x14ac:dyDescent="0.25">
      <c r="A32" s="19" t="s">
        <v>26</v>
      </c>
      <c r="B32" s="19" t="s">
        <v>30</v>
      </c>
      <c r="C32" s="19" t="str">
        <f>VLOOKUP(B32,templateLookup!A:B,2,0)</f>
        <v>PrimeMbistVminSearchTestMethod</v>
      </c>
      <c r="D32" s="19" t="str">
        <f t="shared" si="36"/>
        <v>SSA_CORE_HRY_E_BEGIN_TITO_VCCIA_NOM_LFM_MLC_0_POSTHRY_CORE3</v>
      </c>
      <c r="E32" s="19" t="s">
        <v>31</v>
      </c>
      <c r="F32" s="19" t="s">
        <v>100</v>
      </c>
      <c r="G32" s="19" t="s">
        <v>33</v>
      </c>
      <c r="H32" s="19" t="s">
        <v>34</v>
      </c>
      <c r="I32" s="19" t="s">
        <v>119</v>
      </c>
      <c r="J32" s="19" t="s">
        <v>258</v>
      </c>
      <c r="K32" s="19" t="s">
        <v>163</v>
      </c>
      <c r="L32" s="19" t="s">
        <v>35</v>
      </c>
      <c r="M32" s="19" t="s">
        <v>305</v>
      </c>
      <c r="N32" s="19" t="s">
        <v>1106</v>
      </c>
      <c r="O32" s="19" t="s">
        <v>1104</v>
      </c>
      <c r="P32" s="19" t="s">
        <v>607</v>
      </c>
      <c r="Q32" s="19">
        <v>61</v>
      </c>
      <c r="R32" s="19">
        <v>20</v>
      </c>
      <c r="S32" s="19">
        <v>143</v>
      </c>
      <c r="T32" s="19"/>
      <c r="U32" s="19"/>
      <c r="V32" s="19"/>
      <c r="W32" s="19"/>
      <c r="X32" s="19"/>
      <c r="Y32" s="19"/>
      <c r="Z32" s="19"/>
      <c r="AA32" s="19"/>
      <c r="AB32" s="19" t="s">
        <v>476</v>
      </c>
      <c r="AC32" s="19" t="s">
        <v>477</v>
      </c>
      <c r="AD32" s="19">
        <v>-1</v>
      </c>
      <c r="AE32" s="19" t="s">
        <v>255</v>
      </c>
      <c r="AF32" s="19" t="b">
        <v>0</v>
      </c>
      <c r="AG32" s="19">
        <f t="shared" si="37"/>
        <v>10</v>
      </c>
      <c r="AH32" s="19" t="s">
        <v>38</v>
      </c>
      <c r="AI32" s="19" t="str">
        <f>$D33</f>
        <v>LSA_CORE_HRY_E_BEGIN_TITO_VCCIA_NOM_LFM_CORE_RF_POSTHRY_CORE3</v>
      </c>
      <c r="AJ32" s="19" t="str">
        <f t="shared" si="39"/>
        <v>LSA_CORE_HRY_E_BEGIN_TITO_VCCIA_NOM_LFM_CORE_RF_POSTHRY_CORE3</v>
      </c>
      <c r="AK32" s="19" t="str">
        <f t="shared" si="40"/>
        <v>LSA_CORE_HRY_E_BEGIN_TITO_VCCIA_NOM_LFM_CORE_RF_POSTHRY_CORE3</v>
      </c>
      <c r="AL32" s="19" t="str">
        <f t="shared" si="41"/>
        <v>LSA_CORE_HRY_E_BEGIN_TITO_VCCIA_NOM_LFM_CORE_RF_POSTHRY_CORE3</v>
      </c>
      <c r="AM32" s="19" t="str">
        <f t="shared" si="42"/>
        <v>LSA_CORE_HRY_E_BEGIN_TITO_VCCIA_NOM_LFM_CORE_RF_POSTHRY_CORE3</v>
      </c>
      <c r="AN32" s="19" t="str">
        <f t="shared" si="43"/>
        <v>LSA_CORE_HRY_E_BEGIN_TITO_VCCIA_NOM_LFM_CORE_RF_POSTHRY_CORE3</v>
      </c>
      <c r="AO32" s="19" t="str">
        <f t="shared" si="44"/>
        <v>LSA_CORE_HRY_E_BEGIN_TITO_VCCIA_NOM_LFM_CORE_RF_POSTHRY_CORE3</v>
      </c>
      <c r="AP32" s="19" t="str">
        <f t="shared" si="45"/>
        <v>LSA_CORE_HRY_E_BEGIN_TITO_VCCIA_NOM_LFM_CORE_RF_POSTHRY_CORE3</v>
      </c>
      <c r="AQ32" s="19" t="str">
        <f t="shared" si="46"/>
        <v>LSA_CORE_HRY_E_BEGIN_TITO_VCCIA_NOM_LFM_CORE_RF_POSTHRY_CORE3</v>
      </c>
      <c r="AR32" s="19" t="str">
        <f t="shared" si="47"/>
        <v>LSA_CORE_HRY_E_BEGIN_TITO_VCCIA_NOM_LFM_CORE_RF_POSTHRY_CORE3</v>
      </c>
    </row>
    <row r="33" spans="1:44" x14ac:dyDescent="0.25">
      <c r="A33" s="19" t="s">
        <v>26</v>
      </c>
      <c r="B33" s="19" t="s">
        <v>30</v>
      </c>
      <c r="C33" s="19" t="str">
        <f>VLOOKUP(B33,templateLookup!A:B,2,0)</f>
        <v>PrimeMbistVminSearchTestMethod</v>
      </c>
      <c r="D33" s="19" t="str">
        <f t="shared" si="36"/>
        <v>LSA_CORE_HRY_E_BEGIN_TITO_VCCIA_NOM_LFM_CORE_RF_POSTHRY_CORE3</v>
      </c>
      <c r="E33" s="19" t="s">
        <v>56</v>
      </c>
      <c r="F33" s="19" t="s">
        <v>100</v>
      </c>
      <c r="G33" s="19" t="s">
        <v>33</v>
      </c>
      <c r="H33" s="19" t="s">
        <v>34</v>
      </c>
      <c r="I33" s="19" t="s">
        <v>119</v>
      </c>
      <c r="J33" s="19" t="s">
        <v>258</v>
      </c>
      <c r="K33" s="19" t="s">
        <v>163</v>
      </c>
      <c r="L33" s="19" t="s">
        <v>35</v>
      </c>
      <c r="M33" s="19" t="s">
        <v>321</v>
      </c>
      <c r="N33" s="19" t="s">
        <v>1106</v>
      </c>
      <c r="O33" s="19" t="s">
        <v>1104</v>
      </c>
      <c r="P33" s="19" t="s">
        <v>608</v>
      </c>
      <c r="Q33" s="19">
        <v>21</v>
      </c>
      <c r="R33" s="19">
        <v>20</v>
      </c>
      <c r="S33" s="19">
        <v>159</v>
      </c>
      <c r="T33" s="19"/>
      <c r="U33" s="19"/>
      <c r="V33" s="19"/>
      <c r="W33" s="19"/>
      <c r="X33" s="19"/>
      <c r="Y33" s="19"/>
      <c r="Z33" s="19"/>
      <c r="AA33" s="19"/>
      <c r="AB33" s="19" t="s">
        <v>476</v>
      </c>
      <c r="AC33" s="19" t="s">
        <v>477</v>
      </c>
      <c r="AD33" s="19">
        <v>-1</v>
      </c>
      <c r="AE33" s="19" t="s">
        <v>255</v>
      </c>
      <c r="AF33" s="19" t="b">
        <v>0</v>
      </c>
      <c r="AG33" s="19">
        <f t="shared" si="37"/>
        <v>10</v>
      </c>
      <c r="AH33" s="19" t="s">
        <v>38</v>
      </c>
      <c r="AI33" s="19">
        <v>1</v>
      </c>
      <c r="AJ33" s="19">
        <v>1</v>
      </c>
      <c r="AK33" s="19">
        <v>1</v>
      </c>
      <c r="AL33" s="19">
        <v>1</v>
      </c>
      <c r="AM33" s="19">
        <v>1</v>
      </c>
      <c r="AN33" s="19">
        <v>1</v>
      </c>
      <c r="AO33" s="19">
        <v>1</v>
      </c>
      <c r="AP33" s="19">
        <v>1</v>
      </c>
      <c r="AQ33" s="19">
        <v>1</v>
      </c>
      <c r="AR33" s="19">
        <v>1</v>
      </c>
    </row>
    <row r="34" spans="1:44" x14ac:dyDescent="0.25">
      <c r="A34" s="19" t="s">
        <v>26</v>
      </c>
      <c r="B34" s="19" t="s">
        <v>226</v>
      </c>
      <c r="C34" s="19" t="str">
        <f>VLOOKUP(B34,templateLookup!A:B,2,0)</f>
        <v>AuxiliaryTC</v>
      </c>
      <c r="D34" s="19" t="str">
        <f t="shared" si="36"/>
        <v>SSA_CORE_AUX_E_BEGIN_TITO_VCCIA_NOM_LFM_MLC_SRAM_SAMPLER_FAIL</v>
      </c>
      <c r="E34" s="19" t="s">
        <v>31</v>
      </c>
      <c r="F34" s="19" t="s">
        <v>100</v>
      </c>
      <c r="G34" s="19" t="s">
        <v>203</v>
      </c>
      <c r="H34" s="19" t="s">
        <v>34</v>
      </c>
      <c r="I34" s="19" t="s">
        <v>119</v>
      </c>
      <c r="J34" s="19" t="s">
        <v>258</v>
      </c>
      <c r="K34" s="19" t="s">
        <v>163</v>
      </c>
      <c r="L34" s="19" t="s">
        <v>35</v>
      </c>
      <c r="M34" s="19" t="s">
        <v>322</v>
      </c>
      <c r="N34" s="19" t="s">
        <v>1106</v>
      </c>
      <c r="O34" s="19" t="s">
        <v>1104</v>
      </c>
      <c r="P34" s="19" t="s">
        <v>473</v>
      </c>
      <c r="Q34" s="19">
        <v>21</v>
      </c>
      <c r="R34" s="19">
        <v>20</v>
      </c>
      <c r="S34" s="19">
        <v>160</v>
      </c>
      <c r="T34" s="19"/>
      <c r="U34" s="19"/>
      <c r="V34" s="19"/>
      <c r="W34" s="19" t="s">
        <v>503</v>
      </c>
      <c r="X34" s="19"/>
      <c r="Y34" s="19"/>
      <c r="Z34" s="19"/>
      <c r="AA34" s="19"/>
      <c r="AB34" s="19" t="s">
        <v>476</v>
      </c>
      <c r="AC34" s="19" t="s">
        <v>477</v>
      </c>
      <c r="AD34" s="19">
        <v>-1</v>
      </c>
      <c r="AE34" s="19" t="s">
        <v>255</v>
      </c>
      <c r="AF34" s="19" t="b">
        <v>0</v>
      </c>
      <c r="AG34" s="19">
        <f>COUNTA(AI34:AR34)</f>
        <v>2</v>
      </c>
      <c r="AH34" s="19">
        <v>1</v>
      </c>
      <c r="AI34" s="19">
        <v>1</v>
      </c>
      <c r="AJ34" s="19">
        <v>1</v>
      </c>
      <c r="AK34" s="19"/>
      <c r="AL34" s="19"/>
      <c r="AM34" s="19"/>
      <c r="AN34" s="19"/>
      <c r="AO34" s="19"/>
      <c r="AP34" s="19"/>
      <c r="AQ34" s="19"/>
      <c r="AR34" s="19"/>
    </row>
    <row r="35" spans="1:44" x14ac:dyDescent="0.25">
      <c r="A35" s="16" t="s">
        <v>26</v>
      </c>
      <c r="B35" s="16" t="s">
        <v>41</v>
      </c>
      <c r="C35" s="16" t="str">
        <f>VLOOKUP(B35,templateLookup!A:B,2,0)</f>
        <v>COMPOSITE</v>
      </c>
      <c r="D35" s="16"/>
      <c r="E35" s="16"/>
      <c r="F35" s="16" t="s">
        <v>100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1:44" x14ac:dyDescent="0.25">
      <c r="A36" s="20" t="s">
        <v>26</v>
      </c>
      <c r="B36" s="20" t="s">
        <v>41</v>
      </c>
      <c r="C36" s="20" t="str">
        <f>VLOOKUP(B36,templateLookup!A:B,2,0)</f>
        <v>COMPOSITE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x14ac:dyDescent="0.25">
      <c r="A37" s="15" t="s">
        <v>47</v>
      </c>
      <c r="B37" s="15" t="s">
        <v>27</v>
      </c>
      <c r="C37" s="15" t="str">
        <f>VLOOKUP(B37,templateLookup!A:B,2,0)</f>
        <v>COMPOSITE</v>
      </c>
      <c r="D37" s="15" t="s">
        <v>47</v>
      </c>
      <c r="E37" s="15"/>
      <c r="F37" s="15" t="s">
        <v>100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spans="1:44" x14ac:dyDescent="0.25">
      <c r="A38" s="1" t="s">
        <v>47</v>
      </c>
      <c r="B38" s="1" t="s">
        <v>48</v>
      </c>
      <c r="C38" s="1" t="str">
        <f>VLOOKUP(B38,templateLookup!A:B,2,0)</f>
        <v>PrimeVminSearchTestMethod</v>
      </c>
      <c r="D38" t="str">
        <f>E38&amp;"_"&amp;F38&amp;"_"&amp;G38&amp;"_"&amp;H38&amp;"_"&amp;A38&amp;"_"&amp;I38&amp;"_"&amp;J38&amp;"_"&amp;K38&amp;"_"&amp;L38&amp;"_"&amp;M38</f>
        <v>XSA_CORE_VMIN_K_PREHVQK_TITO_VCCIA_NOM_LFM_CORE_ALL</v>
      </c>
      <c r="E38" t="s">
        <v>326</v>
      </c>
      <c r="F38" t="s">
        <v>100</v>
      </c>
      <c r="G38" t="s">
        <v>49</v>
      </c>
      <c r="H38" t="s">
        <v>50</v>
      </c>
      <c r="I38" t="s">
        <v>119</v>
      </c>
      <c r="J38" t="s">
        <v>258</v>
      </c>
      <c r="K38" t="s">
        <v>163</v>
      </c>
      <c r="L38" t="s">
        <v>35</v>
      </c>
      <c r="M38" t="s">
        <v>487</v>
      </c>
      <c r="N38" t="s">
        <v>1106</v>
      </c>
      <c r="O38" t="s">
        <v>1104</v>
      </c>
      <c r="P38" t="s">
        <v>489</v>
      </c>
      <c r="Q38">
        <v>61</v>
      </c>
      <c r="R38">
        <v>21</v>
      </c>
      <c r="S38">
        <v>200</v>
      </c>
      <c r="T38">
        <v>2300</v>
      </c>
      <c r="U38" t="s">
        <v>705</v>
      </c>
      <c r="AD38">
        <v>1</v>
      </c>
      <c r="AE38" t="s">
        <v>255</v>
      </c>
      <c r="AF38" t="b">
        <v>0</v>
      </c>
      <c r="AG38">
        <f>COUNTA(AI38:AR38)</f>
        <v>2</v>
      </c>
      <c r="AH38">
        <v>1</v>
      </c>
      <c r="AI38" t="str">
        <f>D39</f>
        <v>SSA_CORE_VMIN_K_PREHVQK_TITO_VCCIA_NOM_LFM_MLC_SRAM</v>
      </c>
      <c r="AJ38" t="str">
        <f>D41</f>
        <v>ROM_CORE_VMIN_K_PREHVQK_TITO_VCCIA_NOM_LFM_ROM</v>
      </c>
    </row>
    <row r="39" spans="1:44" x14ac:dyDescent="0.25">
      <c r="A39" s="1" t="s">
        <v>47</v>
      </c>
      <c r="B39" s="1" t="s">
        <v>48</v>
      </c>
      <c r="C39" s="1" t="str">
        <f>VLOOKUP(B39,templateLookup!A:B,2,0)</f>
        <v>PrimeVminSearchTestMethod</v>
      </c>
      <c r="D39" t="str">
        <f>E39&amp;"_"&amp;F39&amp;"_"&amp;G39&amp;"_"&amp;H39&amp;"_"&amp;A39&amp;"_"&amp;I39&amp;"_"&amp;J39&amp;"_"&amp;K39&amp;"_"&amp;L39&amp;"_"&amp;M39</f>
        <v>SSA_CORE_VMIN_K_PREHVQK_TITO_VCCIA_NOM_LFM_MLC_SRAM</v>
      </c>
      <c r="E39" t="s">
        <v>31</v>
      </c>
      <c r="F39" t="s">
        <v>100</v>
      </c>
      <c r="G39" t="s">
        <v>49</v>
      </c>
      <c r="H39" t="s">
        <v>50</v>
      </c>
      <c r="I39" t="s">
        <v>119</v>
      </c>
      <c r="J39" t="s">
        <v>258</v>
      </c>
      <c r="K39" t="s">
        <v>163</v>
      </c>
      <c r="L39" t="s">
        <v>35</v>
      </c>
      <c r="M39" t="s">
        <v>323</v>
      </c>
      <c r="N39" t="s">
        <v>1106</v>
      </c>
      <c r="O39" t="s">
        <v>1104</v>
      </c>
      <c r="P39" t="s">
        <v>490</v>
      </c>
      <c r="Q39">
        <v>21</v>
      </c>
      <c r="R39">
        <v>21</v>
      </c>
      <c r="S39">
        <v>201</v>
      </c>
      <c r="T39">
        <v>2301</v>
      </c>
      <c r="U39" t="s">
        <v>705</v>
      </c>
      <c r="AD39">
        <v>1</v>
      </c>
      <c r="AE39" t="s">
        <v>255</v>
      </c>
      <c r="AF39" t="b">
        <v>0</v>
      </c>
      <c r="AG39">
        <f t="shared" ref="AG39:AG42" si="48">COUNTA(AI39:AR39)</f>
        <v>2</v>
      </c>
      <c r="AH39">
        <v>1</v>
      </c>
      <c r="AI39" t="str">
        <f>D40</f>
        <v>LSA_CORE_VMIN_K_PREHVQK_TITO_VCCIA_NOM_LFM_RF_ALL</v>
      </c>
      <c r="AJ39" t="str">
        <f>D40</f>
        <v>LSA_CORE_VMIN_K_PREHVQK_TITO_VCCIA_NOM_LFM_RF_ALL</v>
      </c>
    </row>
    <row r="40" spans="1:44" x14ac:dyDescent="0.25">
      <c r="A40" s="1" t="s">
        <v>47</v>
      </c>
      <c r="B40" s="1" t="s">
        <v>48</v>
      </c>
      <c r="C40" s="1" t="str">
        <f>VLOOKUP(B40,templateLookup!A:B,2,0)</f>
        <v>PrimeVminSearchTestMethod</v>
      </c>
      <c r="D40" t="str">
        <f>E40&amp;"_"&amp;F40&amp;"_"&amp;G40&amp;"_"&amp;H40&amp;"_"&amp;A40&amp;"_"&amp;I40&amp;"_"&amp;J40&amp;"_"&amp;K40&amp;"_"&amp;L40&amp;"_"&amp;M40</f>
        <v>LSA_CORE_VMIN_K_PREHVQK_TITO_VCCIA_NOM_LFM_RF_ALL</v>
      </c>
      <c r="E40" t="s">
        <v>56</v>
      </c>
      <c r="F40" t="s">
        <v>100</v>
      </c>
      <c r="G40" t="s">
        <v>49</v>
      </c>
      <c r="H40" t="s">
        <v>50</v>
      </c>
      <c r="I40" t="s">
        <v>119</v>
      </c>
      <c r="J40" t="s">
        <v>258</v>
      </c>
      <c r="K40" t="s">
        <v>163</v>
      </c>
      <c r="L40" t="s">
        <v>35</v>
      </c>
      <c r="M40" t="s">
        <v>224</v>
      </c>
      <c r="N40" t="s">
        <v>1106</v>
      </c>
      <c r="O40" t="s">
        <v>1104</v>
      </c>
      <c r="P40" t="s">
        <v>491</v>
      </c>
      <c r="Q40">
        <v>21</v>
      </c>
      <c r="R40">
        <v>21</v>
      </c>
      <c r="S40">
        <v>203</v>
      </c>
      <c r="T40">
        <v>2302</v>
      </c>
      <c r="U40" t="s">
        <v>705</v>
      </c>
      <c r="AD40">
        <v>1</v>
      </c>
      <c r="AE40" t="s">
        <v>255</v>
      </c>
      <c r="AF40" t="b">
        <v>0</v>
      </c>
      <c r="AG40">
        <f t="shared" si="48"/>
        <v>2</v>
      </c>
      <c r="AH40">
        <v>1</v>
      </c>
      <c r="AI40" t="str">
        <f>D41</f>
        <v>ROM_CORE_VMIN_K_PREHVQK_TITO_VCCIA_NOM_LFM_ROM</v>
      </c>
      <c r="AJ40" t="str">
        <f>D41</f>
        <v>ROM_CORE_VMIN_K_PREHVQK_TITO_VCCIA_NOM_LFM_ROM</v>
      </c>
    </row>
    <row r="41" spans="1:44" x14ac:dyDescent="0.25">
      <c r="A41" s="1" t="s">
        <v>47</v>
      </c>
      <c r="B41" s="1" t="s">
        <v>48</v>
      </c>
      <c r="C41" s="1" t="str">
        <f>VLOOKUP(B41,templateLookup!A:B,2,0)</f>
        <v>PrimeVminSearchTestMethod</v>
      </c>
      <c r="D41" t="str">
        <f>E41&amp;"_"&amp;F41&amp;"_"&amp;G41&amp;"_"&amp;H41&amp;"_"&amp;A41&amp;"_"&amp;I41&amp;"_"&amp;J41&amp;"_"&amp;K41&amp;"_"&amp;L41&amp;"_"&amp;M41</f>
        <v>ROM_CORE_VMIN_K_PREHVQK_TITO_VCCIA_NOM_LFM_ROM</v>
      </c>
      <c r="E41" t="s">
        <v>57</v>
      </c>
      <c r="F41" t="s">
        <v>100</v>
      </c>
      <c r="G41" t="s">
        <v>49</v>
      </c>
      <c r="H41" t="s">
        <v>50</v>
      </c>
      <c r="I41" t="s">
        <v>119</v>
      </c>
      <c r="J41" t="s">
        <v>258</v>
      </c>
      <c r="K41" t="s">
        <v>163</v>
      </c>
      <c r="L41" t="s">
        <v>35</v>
      </c>
      <c r="M41" t="s">
        <v>57</v>
      </c>
      <c r="N41" t="s">
        <v>1106</v>
      </c>
      <c r="O41" t="s">
        <v>1104</v>
      </c>
      <c r="P41" t="s">
        <v>492</v>
      </c>
      <c r="Q41">
        <v>21</v>
      </c>
      <c r="R41">
        <v>21</v>
      </c>
      <c r="S41">
        <v>204</v>
      </c>
      <c r="T41">
        <v>2303</v>
      </c>
      <c r="U41" t="s">
        <v>705</v>
      </c>
      <c r="AD41">
        <v>1</v>
      </c>
      <c r="AE41" t="s">
        <v>255</v>
      </c>
      <c r="AF41" t="b">
        <v>0</v>
      </c>
      <c r="AG41">
        <f t="shared" si="48"/>
        <v>2</v>
      </c>
      <c r="AH41">
        <v>1</v>
      </c>
      <c r="AI41" t="str">
        <f>D42</f>
        <v>SSA_CORE_VMIN_K_PREHVQK_TITO_VCCSA_NOM_LFM_PMUCS</v>
      </c>
      <c r="AJ41" t="str">
        <f>D42</f>
        <v>SSA_CORE_VMIN_K_PREHVQK_TITO_VCCSA_NOM_LFM_PMUCS</v>
      </c>
    </row>
    <row r="42" spans="1:44" x14ac:dyDescent="0.25">
      <c r="A42" s="1" t="s">
        <v>47</v>
      </c>
      <c r="B42" s="1" t="s">
        <v>48</v>
      </c>
      <c r="C42" s="1" t="str">
        <f>VLOOKUP(B42,templateLookup!A:B,2,0)</f>
        <v>PrimeVminSearchTestMethod</v>
      </c>
      <c r="D42" t="str">
        <f>E42&amp;"_"&amp;F42&amp;"_"&amp;G42&amp;"_"&amp;H42&amp;"_"&amp;A42&amp;"_"&amp;I42&amp;"_"&amp;J42&amp;"_"&amp;K42&amp;"_"&amp;L42&amp;"_"&amp;M42</f>
        <v>SSA_CORE_VMIN_K_PREHVQK_TITO_VCCSA_NOM_LFM_PMUCS</v>
      </c>
      <c r="E42" t="s">
        <v>31</v>
      </c>
      <c r="F42" t="s">
        <v>100</v>
      </c>
      <c r="G42" t="s">
        <v>49</v>
      </c>
      <c r="H42" t="s">
        <v>50</v>
      </c>
      <c r="I42" t="s">
        <v>119</v>
      </c>
      <c r="J42" t="s">
        <v>267</v>
      </c>
      <c r="K42" t="s">
        <v>163</v>
      </c>
      <c r="L42" t="s">
        <v>35</v>
      </c>
      <c r="M42" t="s">
        <v>325</v>
      </c>
      <c r="N42" t="s">
        <v>1106</v>
      </c>
      <c r="O42" t="s">
        <v>1104</v>
      </c>
      <c r="P42" t="s">
        <v>493</v>
      </c>
      <c r="Q42">
        <v>61</v>
      </c>
      <c r="R42">
        <v>21</v>
      </c>
      <c r="S42">
        <v>205</v>
      </c>
      <c r="T42">
        <v>2304</v>
      </c>
      <c r="U42" t="s">
        <v>705</v>
      </c>
      <c r="AD42">
        <v>1</v>
      </c>
      <c r="AE42" t="s">
        <v>256</v>
      </c>
      <c r="AF42" t="b">
        <v>0</v>
      </c>
      <c r="AG42">
        <f t="shared" si="48"/>
        <v>2</v>
      </c>
      <c r="AH42">
        <v>1</v>
      </c>
      <c r="AI42">
        <v>1</v>
      </c>
      <c r="AJ42">
        <v>1</v>
      </c>
    </row>
    <row r="43" spans="1:44" x14ac:dyDescent="0.25">
      <c r="A43" s="20" t="s">
        <v>47</v>
      </c>
      <c r="B43" s="20" t="s">
        <v>41</v>
      </c>
      <c r="C43" s="20" t="str">
        <f>VLOOKUP(B43,templateLookup!A:B,2,0)</f>
        <v>COMPOSITE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x14ac:dyDescent="0.25">
      <c r="A44" s="15" t="s">
        <v>60</v>
      </c>
      <c r="B44" s="15" t="s">
        <v>27</v>
      </c>
      <c r="C44" s="15" t="str">
        <f>VLOOKUP(B44,templateLookup!A:B,2,0)</f>
        <v>COMPOSITE</v>
      </c>
      <c r="D44" s="15" t="s">
        <v>60</v>
      </c>
      <c r="E44" s="15"/>
      <c r="F44" s="15" t="s">
        <v>100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</row>
    <row r="45" spans="1:44" x14ac:dyDescent="0.25">
      <c r="A45" s="17" t="s">
        <v>60</v>
      </c>
      <c r="B45" s="17" t="s">
        <v>61</v>
      </c>
      <c r="C45" s="17" t="str">
        <f>VLOOKUP(B45,templateLookup!A:B,2,0)</f>
        <v>PrimeHvqkTestMethod</v>
      </c>
      <c r="D45" t="str">
        <f>E45&amp;"_"&amp;F45&amp;"_"&amp;G45&amp;"_"&amp;H45&amp;"_"&amp;A45&amp;"_"&amp;I45&amp;"_"&amp;J45&amp;"_"&amp;K45&amp;"_"&amp;L45&amp;"_"&amp;M45</f>
        <v>XSA_CORE_HVQK_K_STRESS_TITO_VCCIA_NOM_LFM_MCLK</v>
      </c>
      <c r="E45" t="s">
        <v>326</v>
      </c>
      <c r="F45" t="s">
        <v>100</v>
      </c>
      <c r="G45" t="s">
        <v>120</v>
      </c>
      <c r="H45" t="s">
        <v>50</v>
      </c>
      <c r="I45" t="s">
        <v>119</v>
      </c>
      <c r="J45" t="s">
        <v>258</v>
      </c>
      <c r="K45" t="s">
        <v>163</v>
      </c>
      <c r="L45" t="s">
        <v>35</v>
      </c>
      <c r="M45" t="s">
        <v>488</v>
      </c>
      <c r="N45" t="s">
        <v>1106</v>
      </c>
      <c r="O45" t="s">
        <v>1104</v>
      </c>
      <c r="P45" t="s">
        <v>494</v>
      </c>
      <c r="Q45">
        <v>17</v>
      </c>
      <c r="R45">
        <v>61</v>
      </c>
      <c r="S45">
        <v>300</v>
      </c>
      <c r="AD45">
        <v>1</v>
      </c>
      <c r="AE45" t="s">
        <v>255</v>
      </c>
      <c r="AF45" t="b">
        <v>0</v>
      </c>
      <c r="AG45">
        <f>COUNTA(AI45:AR45)</f>
        <v>5</v>
      </c>
      <c r="AH45" t="s">
        <v>38</v>
      </c>
      <c r="AI45" t="str">
        <f>D46</f>
        <v>ROM_CORE_HVQK_K_STRESS_TITO_VCCIA_NOM_LFM_SBCLK</v>
      </c>
      <c r="AJ45" t="str">
        <f>D46</f>
        <v>ROM_CORE_HVQK_K_STRESS_TITO_VCCIA_NOM_LFM_SBCLK</v>
      </c>
      <c r="AK45" t="str">
        <f>D46</f>
        <v>ROM_CORE_HVQK_K_STRESS_TITO_VCCIA_NOM_LFM_SBCLK</v>
      </c>
      <c r="AL45" t="str">
        <f>D46</f>
        <v>ROM_CORE_HVQK_K_STRESS_TITO_VCCIA_NOM_LFM_SBCLK</v>
      </c>
      <c r="AM45" t="str">
        <f>D46</f>
        <v>ROM_CORE_HVQK_K_STRESS_TITO_VCCIA_NOM_LFM_SBCLK</v>
      </c>
    </row>
    <row r="46" spans="1:44" x14ac:dyDescent="0.25">
      <c r="A46" s="17" t="s">
        <v>60</v>
      </c>
      <c r="B46" s="17" t="s">
        <v>61</v>
      </c>
      <c r="C46" s="17" t="str">
        <f>VLOOKUP(B46,templateLookup!A:B,2,0)</f>
        <v>PrimeHvqkTestMethod</v>
      </c>
      <c r="D46" t="str">
        <f>E46&amp;"_"&amp;F46&amp;"_"&amp;G46&amp;"_"&amp;H46&amp;"_"&amp;A46&amp;"_"&amp;I46&amp;"_"&amp;J46&amp;"_"&amp;K46&amp;"_"&amp;L46&amp;"_"&amp;M46</f>
        <v>ROM_CORE_HVQK_K_STRESS_TITO_VCCIA_NOM_LFM_SBCLK</v>
      </c>
      <c r="E46" t="s">
        <v>57</v>
      </c>
      <c r="F46" t="s">
        <v>100</v>
      </c>
      <c r="G46" t="s">
        <v>120</v>
      </c>
      <c r="H46" t="s">
        <v>50</v>
      </c>
      <c r="I46" t="s">
        <v>119</v>
      </c>
      <c r="J46" t="s">
        <v>258</v>
      </c>
      <c r="K46" t="s">
        <v>163</v>
      </c>
      <c r="L46" t="s">
        <v>35</v>
      </c>
      <c r="M46" t="s">
        <v>497</v>
      </c>
      <c r="N46" t="s">
        <v>1106</v>
      </c>
      <c r="O46" t="s">
        <v>1104</v>
      </c>
      <c r="P46" t="s">
        <v>495</v>
      </c>
      <c r="Q46">
        <v>17</v>
      </c>
      <c r="R46">
        <v>61</v>
      </c>
      <c r="S46">
        <v>301</v>
      </c>
      <c r="AD46">
        <v>1</v>
      </c>
      <c r="AE46" t="s">
        <v>255</v>
      </c>
      <c r="AF46" t="b">
        <v>0</v>
      </c>
      <c r="AG46">
        <f>COUNTA(AI46:AR46)</f>
        <v>5</v>
      </c>
      <c r="AH46" t="s">
        <v>38</v>
      </c>
      <c r="AI46" t="str">
        <f>D47</f>
        <v>SSA_CORE_HVQK_K_STRESS_TITO_VCCSA_NOM_LFM_PMUCS_SBCLK</v>
      </c>
      <c r="AJ46" t="str">
        <f>D47</f>
        <v>SSA_CORE_HVQK_K_STRESS_TITO_VCCSA_NOM_LFM_PMUCS_SBCLK</v>
      </c>
      <c r="AK46" t="str">
        <f>D47</f>
        <v>SSA_CORE_HVQK_K_STRESS_TITO_VCCSA_NOM_LFM_PMUCS_SBCLK</v>
      </c>
      <c r="AL46" t="str">
        <f>D47</f>
        <v>SSA_CORE_HVQK_K_STRESS_TITO_VCCSA_NOM_LFM_PMUCS_SBCLK</v>
      </c>
      <c r="AM46" t="str">
        <f>D47</f>
        <v>SSA_CORE_HVQK_K_STRESS_TITO_VCCSA_NOM_LFM_PMUCS_SBCLK</v>
      </c>
    </row>
    <row r="47" spans="1:44" x14ac:dyDescent="0.25">
      <c r="A47" s="17" t="s">
        <v>60</v>
      </c>
      <c r="B47" s="17" t="s">
        <v>61</v>
      </c>
      <c r="C47" s="17" t="str">
        <f>VLOOKUP(B47,templateLookup!A:B,2,0)</f>
        <v>PrimeHvqkTestMethod</v>
      </c>
      <c r="D47" t="str">
        <f>E47&amp;"_"&amp;F47&amp;"_"&amp;G47&amp;"_"&amp;H47&amp;"_"&amp;A47&amp;"_"&amp;I47&amp;"_"&amp;J47&amp;"_"&amp;K47&amp;"_"&amp;L47&amp;"_"&amp;M47</f>
        <v>SSA_CORE_HVQK_K_STRESS_TITO_VCCSA_NOM_LFM_PMUCS_SBCLK</v>
      </c>
      <c r="E47" t="s">
        <v>31</v>
      </c>
      <c r="F47" t="s">
        <v>100</v>
      </c>
      <c r="G47" t="s">
        <v>120</v>
      </c>
      <c r="H47" t="s">
        <v>50</v>
      </c>
      <c r="I47" t="s">
        <v>119</v>
      </c>
      <c r="J47" t="s">
        <v>267</v>
      </c>
      <c r="K47" t="s">
        <v>163</v>
      </c>
      <c r="L47" t="s">
        <v>35</v>
      </c>
      <c r="M47" t="s">
        <v>498</v>
      </c>
      <c r="N47" t="s">
        <v>1106</v>
      </c>
      <c r="O47" t="s">
        <v>1104</v>
      </c>
      <c r="P47" t="s">
        <v>496</v>
      </c>
      <c r="Q47">
        <v>17</v>
      </c>
      <c r="R47">
        <v>61</v>
      </c>
      <c r="S47">
        <v>302</v>
      </c>
      <c r="AD47">
        <v>1</v>
      </c>
      <c r="AE47" t="s">
        <v>256</v>
      </c>
      <c r="AF47" t="b">
        <v>0</v>
      </c>
      <c r="AG47">
        <f t="shared" ref="AG47" si="49">COUNTA(AI47:AR47)</f>
        <v>5</v>
      </c>
      <c r="AH47" t="s">
        <v>38</v>
      </c>
      <c r="AI47">
        <v>1</v>
      </c>
      <c r="AJ47">
        <v>1</v>
      </c>
      <c r="AK47">
        <v>1</v>
      </c>
      <c r="AL47">
        <v>1</v>
      </c>
      <c r="AM47">
        <v>1</v>
      </c>
    </row>
    <row r="48" spans="1:44" x14ac:dyDescent="0.25">
      <c r="A48" s="20" t="s">
        <v>60</v>
      </c>
      <c r="B48" s="20" t="s">
        <v>41</v>
      </c>
      <c r="C48" s="20" t="str">
        <f>VLOOKUP(B48,templateLookup!A:B,2,0)</f>
        <v>COMPOSITE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x14ac:dyDescent="0.25">
      <c r="A49" s="15" t="s">
        <v>58</v>
      </c>
      <c r="B49" s="15" t="s">
        <v>27</v>
      </c>
      <c r="C49" s="15" t="str">
        <f>VLOOKUP(B49,templateLookup!A:B,2,0)</f>
        <v>COMPOSITE</v>
      </c>
      <c r="D49" s="15" t="s">
        <v>58</v>
      </c>
      <c r="E49" s="15"/>
      <c r="F49" s="15" t="s">
        <v>100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</row>
    <row r="50" spans="1:44" x14ac:dyDescent="0.25">
      <c r="A50" s="3" t="s">
        <v>58</v>
      </c>
      <c r="B50" s="3" t="s">
        <v>48</v>
      </c>
      <c r="C50" s="3" t="str">
        <f>VLOOKUP(B50,templateLookup!A:B,2,0)</f>
        <v>PrimeVminSearchTestMethod</v>
      </c>
      <c r="D50" t="str">
        <f>E50&amp;"_"&amp;F50&amp;"_"&amp;G50&amp;"_"&amp;H50&amp;"_"&amp;A50&amp;"_"&amp;I50&amp;"_"&amp;J50&amp;"_"&amp;K50&amp;"_"&amp;L50&amp;"_"&amp;M50</f>
        <v>XSA_CORE_VMIN_K_POSTHVQK_TITO_VCCIA_NOM_LFM_CORE_ALL</v>
      </c>
      <c r="E50" t="s">
        <v>326</v>
      </c>
      <c r="F50" t="s">
        <v>100</v>
      </c>
      <c r="G50" t="s">
        <v>49</v>
      </c>
      <c r="H50" t="s">
        <v>50</v>
      </c>
      <c r="I50" t="s">
        <v>119</v>
      </c>
      <c r="J50" t="s">
        <v>258</v>
      </c>
      <c r="K50" t="s">
        <v>163</v>
      </c>
      <c r="L50" t="s">
        <v>35</v>
      </c>
      <c r="M50" t="s">
        <v>487</v>
      </c>
      <c r="N50" t="s">
        <v>1106</v>
      </c>
      <c r="O50" t="s">
        <v>1104</v>
      </c>
      <c r="P50" t="s">
        <v>489</v>
      </c>
      <c r="Q50">
        <v>61</v>
      </c>
      <c r="R50">
        <v>21</v>
      </c>
      <c r="S50">
        <v>400</v>
      </c>
      <c r="T50">
        <v>2305</v>
      </c>
      <c r="U50" t="s">
        <v>705</v>
      </c>
      <c r="AD50">
        <v>1</v>
      </c>
      <c r="AE50" t="s">
        <v>255</v>
      </c>
      <c r="AF50" t="b">
        <v>0</v>
      </c>
      <c r="AG50">
        <f>COUNTA(AI50:AR50)</f>
        <v>2</v>
      </c>
      <c r="AH50">
        <v>1</v>
      </c>
      <c r="AI50" t="str">
        <f>D51</f>
        <v>SSA_CORE_VMIN_K_POSTHVQK_TITO_VCCIA_NOM_LFM_MLC_SRAM</v>
      </c>
      <c r="AJ50" t="str">
        <f>D53</f>
        <v>ROM_CORE_VMIN_K_POSTHVQK_TITO_VCCIA_NOM_LFM_ROM</v>
      </c>
    </row>
    <row r="51" spans="1:44" x14ac:dyDescent="0.25">
      <c r="A51" s="3" t="s">
        <v>58</v>
      </c>
      <c r="B51" s="3" t="s">
        <v>48</v>
      </c>
      <c r="C51" s="3" t="str">
        <f>VLOOKUP(B51,templateLookup!A:B,2,0)</f>
        <v>PrimeVminSearchTestMethod</v>
      </c>
      <c r="D51" t="str">
        <f>E51&amp;"_"&amp;F51&amp;"_"&amp;G51&amp;"_"&amp;H51&amp;"_"&amp;A51&amp;"_"&amp;I51&amp;"_"&amp;J51&amp;"_"&amp;K51&amp;"_"&amp;L51&amp;"_"&amp;M51</f>
        <v>SSA_CORE_VMIN_K_POSTHVQK_TITO_VCCIA_NOM_LFM_MLC_SRAM</v>
      </c>
      <c r="E51" t="s">
        <v>31</v>
      </c>
      <c r="F51" t="s">
        <v>100</v>
      </c>
      <c r="G51" t="s">
        <v>49</v>
      </c>
      <c r="H51" t="s">
        <v>50</v>
      </c>
      <c r="I51" t="s">
        <v>119</v>
      </c>
      <c r="J51" t="s">
        <v>258</v>
      </c>
      <c r="K51" t="s">
        <v>163</v>
      </c>
      <c r="L51" t="s">
        <v>35</v>
      </c>
      <c r="M51" t="s">
        <v>323</v>
      </c>
      <c r="N51" t="s">
        <v>1106</v>
      </c>
      <c r="O51" t="s">
        <v>1104</v>
      </c>
      <c r="P51" t="s">
        <v>490</v>
      </c>
      <c r="Q51">
        <v>21</v>
      </c>
      <c r="R51">
        <v>21</v>
      </c>
      <c r="S51">
        <v>401</v>
      </c>
      <c r="T51">
        <v>2306</v>
      </c>
      <c r="U51" t="s">
        <v>705</v>
      </c>
      <c r="AD51">
        <v>1</v>
      </c>
      <c r="AE51" t="s">
        <v>255</v>
      </c>
      <c r="AF51" t="b">
        <v>0</v>
      </c>
      <c r="AG51">
        <f t="shared" ref="AG51" si="50">COUNTA(AI51:AR51)</f>
        <v>2</v>
      </c>
      <c r="AH51">
        <v>1</v>
      </c>
      <c r="AI51" t="str">
        <f>D52</f>
        <v>LSA_CORE_VMIN_K_POSTHVQK_TITO_VCCIA_NOM_LFM_RF_ALL</v>
      </c>
      <c r="AJ51" t="str">
        <f>D52</f>
        <v>LSA_CORE_VMIN_K_POSTHVQK_TITO_VCCIA_NOM_LFM_RF_ALL</v>
      </c>
    </row>
    <row r="52" spans="1:44" x14ac:dyDescent="0.25">
      <c r="A52" s="3" t="s">
        <v>58</v>
      </c>
      <c r="B52" s="3" t="s">
        <v>48</v>
      </c>
      <c r="C52" s="3" t="str">
        <f>VLOOKUP(B52,templateLookup!A:B,2,0)</f>
        <v>PrimeVminSearchTestMethod</v>
      </c>
      <c r="D52" t="str">
        <f>E52&amp;"_"&amp;F52&amp;"_"&amp;G52&amp;"_"&amp;H52&amp;"_"&amp;A52&amp;"_"&amp;I52&amp;"_"&amp;J52&amp;"_"&amp;K52&amp;"_"&amp;L52&amp;"_"&amp;M52</f>
        <v>LSA_CORE_VMIN_K_POSTHVQK_TITO_VCCIA_NOM_LFM_RF_ALL</v>
      </c>
      <c r="E52" t="s">
        <v>56</v>
      </c>
      <c r="F52" t="s">
        <v>100</v>
      </c>
      <c r="G52" t="s">
        <v>49</v>
      </c>
      <c r="H52" t="s">
        <v>50</v>
      </c>
      <c r="I52" t="s">
        <v>119</v>
      </c>
      <c r="J52" t="s">
        <v>258</v>
      </c>
      <c r="K52" t="s">
        <v>163</v>
      </c>
      <c r="L52" t="s">
        <v>35</v>
      </c>
      <c r="M52" t="s">
        <v>224</v>
      </c>
      <c r="N52" t="s">
        <v>1106</v>
      </c>
      <c r="O52" t="s">
        <v>1104</v>
      </c>
      <c r="P52" t="s">
        <v>491</v>
      </c>
      <c r="Q52">
        <v>21</v>
      </c>
      <c r="R52">
        <v>21</v>
      </c>
      <c r="S52">
        <v>402</v>
      </c>
      <c r="T52">
        <v>2307</v>
      </c>
      <c r="U52" t="s">
        <v>705</v>
      </c>
      <c r="AD52">
        <v>1</v>
      </c>
      <c r="AE52" t="s">
        <v>255</v>
      </c>
      <c r="AF52" t="b">
        <v>0</v>
      </c>
      <c r="AG52">
        <f>COUNTA(AI52:AR52)</f>
        <v>2</v>
      </c>
      <c r="AH52">
        <v>1</v>
      </c>
      <c r="AI52" t="str">
        <f>D53</f>
        <v>ROM_CORE_VMIN_K_POSTHVQK_TITO_VCCIA_NOM_LFM_ROM</v>
      </c>
      <c r="AJ52" t="str">
        <f>D53</f>
        <v>ROM_CORE_VMIN_K_POSTHVQK_TITO_VCCIA_NOM_LFM_ROM</v>
      </c>
    </row>
    <row r="53" spans="1:44" x14ac:dyDescent="0.25">
      <c r="A53" s="3" t="s">
        <v>58</v>
      </c>
      <c r="B53" s="3" t="s">
        <v>48</v>
      </c>
      <c r="C53" s="3" t="str">
        <f>VLOOKUP(B53,templateLookup!A:B,2,0)</f>
        <v>PrimeVminSearchTestMethod</v>
      </c>
      <c r="D53" t="str">
        <f>E53&amp;"_"&amp;F53&amp;"_"&amp;G53&amp;"_"&amp;H53&amp;"_"&amp;A53&amp;"_"&amp;I53&amp;"_"&amp;J53&amp;"_"&amp;K53&amp;"_"&amp;L53&amp;"_"&amp;M53</f>
        <v>ROM_CORE_VMIN_K_POSTHVQK_TITO_VCCIA_NOM_LFM_ROM</v>
      </c>
      <c r="E53" t="s">
        <v>57</v>
      </c>
      <c r="F53" t="s">
        <v>100</v>
      </c>
      <c r="G53" t="s">
        <v>49</v>
      </c>
      <c r="H53" t="s">
        <v>50</v>
      </c>
      <c r="I53" t="s">
        <v>119</v>
      </c>
      <c r="J53" t="s">
        <v>258</v>
      </c>
      <c r="K53" t="s">
        <v>163</v>
      </c>
      <c r="L53" t="s">
        <v>35</v>
      </c>
      <c r="M53" t="s">
        <v>57</v>
      </c>
      <c r="N53" t="s">
        <v>1106</v>
      </c>
      <c r="O53" t="s">
        <v>1104</v>
      </c>
      <c r="P53" t="s">
        <v>492</v>
      </c>
      <c r="Q53">
        <v>61</v>
      </c>
      <c r="R53">
        <v>21</v>
      </c>
      <c r="S53">
        <v>403</v>
      </c>
      <c r="T53">
        <v>2308</v>
      </c>
      <c r="U53" t="s">
        <v>705</v>
      </c>
      <c r="AD53">
        <v>1</v>
      </c>
      <c r="AE53" t="s">
        <v>255</v>
      </c>
      <c r="AF53" t="b">
        <v>0</v>
      </c>
      <c r="AG53">
        <f>COUNTA(AI53:AR53)</f>
        <v>2</v>
      </c>
      <c r="AH53">
        <v>1</v>
      </c>
      <c r="AI53" t="str">
        <f>D54</f>
        <v>SSA_CORE_VMIN_K_POSTHVQK_TITO_VCCSA_NOM_LFM_PMUCS</v>
      </c>
      <c r="AJ53" t="str">
        <f>D54</f>
        <v>SSA_CORE_VMIN_K_POSTHVQK_TITO_VCCSA_NOM_LFM_PMUCS</v>
      </c>
    </row>
    <row r="54" spans="1:44" x14ac:dyDescent="0.25">
      <c r="A54" s="3" t="s">
        <v>58</v>
      </c>
      <c r="B54" s="3" t="s">
        <v>48</v>
      </c>
      <c r="C54" s="3" t="str">
        <f>VLOOKUP(B54,templateLookup!A:B,2,0)</f>
        <v>PrimeVminSearchTestMethod</v>
      </c>
      <c r="D54" t="str">
        <f>E54&amp;"_"&amp;F54&amp;"_"&amp;G54&amp;"_"&amp;H54&amp;"_"&amp;A54&amp;"_"&amp;I54&amp;"_"&amp;J54&amp;"_"&amp;K54&amp;"_"&amp;L54&amp;"_"&amp;M54</f>
        <v>SSA_CORE_VMIN_K_POSTHVQK_TITO_VCCSA_NOM_LFM_PMUCS</v>
      </c>
      <c r="E54" t="s">
        <v>31</v>
      </c>
      <c r="F54" t="s">
        <v>100</v>
      </c>
      <c r="G54" t="s">
        <v>49</v>
      </c>
      <c r="H54" t="s">
        <v>50</v>
      </c>
      <c r="I54" t="s">
        <v>119</v>
      </c>
      <c r="J54" t="s">
        <v>267</v>
      </c>
      <c r="K54" t="s">
        <v>163</v>
      </c>
      <c r="L54" t="s">
        <v>35</v>
      </c>
      <c r="M54" t="s">
        <v>325</v>
      </c>
      <c r="N54" t="s">
        <v>1106</v>
      </c>
      <c r="O54" t="s">
        <v>1104</v>
      </c>
      <c r="P54" t="s">
        <v>493</v>
      </c>
      <c r="Q54">
        <v>61</v>
      </c>
      <c r="R54">
        <v>21</v>
      </c>
      <c r="S54">
        <v>404</v>
      </c>
      <c r="T54">
        <v>2309</v>
      </c>
      <c r="U54" t="s">
        <v>705</v>
      </c>
      <c r="AD54">
        <v>1</v>
      </c>
      <c r="AE54" t="s">
        <v>256</v>
      </c>
      <c r="AF54" t="b">
        <v>0</v>
      </c>
      <c r="AG54">
        <f t="shared" ref="AG54" si="51">COUNTA(AI54:AR54)</f>
        <v>2</v>
      </c>
      <c r="AH54">
        <v>1</v>
      </c>
      <c r="AI54">
        <v>1</v>
      </c>
      <c r="AJ54">
        <v>1</v>
      </c>
    </row>
    <row r="55" spans="1:44" x14ac:dyDescent="0.25">
      <c r="A55" s="20" t="s">
        <v>58</v>
      </c>
      <c r="B55" s="20" t="s">
        <v>41</v>
      </c>
      <c r="C55" s="20" t="str">
        <f>VLOOKUP(B55,templateLookup!A:B,2,0)</f>
        <v>COMPOSITE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x14ac:dyDescent="0.25">
      <c r="A56" s="15" t="s">
        <v>59</v>
      </c>
      <c r="B56" s="15" t="s">
        <v>27</v>
      </c>
      <c r="C56" s="15" t="s">
        <v>117</v>
      </c>
      <c r="D56" s="15" t="s">
        <v>59</v>
      </c>
      <c r="E56" s="15"/>
      <c r="F56" s="15" t="s">
        <v>100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</row>
    <row r="57" spans="1:44" x14ac:dyDescent="0.25">
      <c r="A57" s="21" t="s">
        <v>59</v>
      </c>
      <c r="B57" s="21" t="s">
        <v>27</v>
      </c>
      <c r="C57" s="21" t="s">
        <v>117</v>
      </c>
      <c r="D57" s="22" t="s">
        <v>62</v>
      </c>
      <c r="E57" s="22"/>
      <c r="F57" s="22" t="s">
        <v>100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>
        <f>COUNTA(AI57:AR57)</f>
        <v>2</v>
      </c>
      <c r="AH57" s="22" t="s">
        <v>115</v>
      </c>
      <c r="AI57" s="22" t="str">
        <f>D63</f>
        <v>VMAX</v>
      </c>
      <c r="AJ57" s="22" t="str">
        <f>D63</f>
        <v>VMAX</v>
      </c>
      <c r="AK57" s="22"/>
      <c r="AL57" s="22"/>
      <c r="AM57" s="22"/>
      <c r="AN57" s="22"/>
      <c r="AO57" s="22"/>
      <c r="AP57" s="22"/>
      <c r="AQ57" s="22"/>
      <c r="AR57" s="22"/>
    </row>
    <row r="58" spans="1:44" x14ac:dyDescent="0.25">
      <c r="A58" s="2" t="s">
        <v>59</v>
      </c>
      <c r="B58" s="2" t="s">
        <v>48</v>
      </c>
      <c r="C58" s="2" t="str">
        <f>VLOOKUP(B58,templateLookup!A:B,2,0)</f>
        <v>PrimeVminSearchTestMethod</v>
      </c>
      <c r="D58" t="str">
        <f>E58&amp;"_"&amp;F58&amp;"_"&amp;G58&amp;"_"&amp;H58&amp;"_"&amp;A58&amp;"_"&amp;I58&amp;"_"&amp;J58&amp;"_"&amp;K58&amp;"_"&amp;L58&amp;"_"&amp;M58</f>
        <v>SSA_CORE_KS_K_END_TITO_VCCIA_NOM_LFM_MLC_SRAM</v>
      </c>
      <c r="E58" t="s">
        <v>31</v>
      </c>
      <c r="F58" t="s">
        <v>100</v>
      </c>
      <c r="G58" t="s">
        <v>62</v>
      </c>
      <c r="H58" t="s">
        <v>50</v>
      </c>
      <c r="I58" t="s">
        <v>119</v>
      </c>
      <c r="J58" t="s">
        <v>258</v>
      </c>
      <c r="K58" t="s">
        <v>163</v>
      </c>
      <c r="L58" t="s">
        <v>35</v>
      </c>
      <c r="M58" t="s">
        <v>323</v>
      </c>
      <c r="N58" t="s">
        <v>1106</v>
      </c>
      <c r="O58" t="s">
        <v>1104</v>
      </c>
      <c r="P58" t="s">
        <v>499</v>
      </c>
      <c r="Q58">
        <v>61</v>
      </c>
      <c r="R58">
        <v>22</v>
      </c>
      <c r="S58">
        <v>500</v>
      </c>
      <c r="T58">
        <v>2310</v>
      </c>
      <c r="U58" t="s">
        <v>716</v>
      </c>
      <c r="AD58">
        <v>-1</v>
      </c>
      <c r="AE58" t="s">
        <v>255</v>
      </c>
      <c r="AF58" t="b">
        <v>0</v>
      </c>
      <c r="AG58">
        <f>COUNTA(AI58:AR58)</f>
        <v>2</v>
      </c>
      <c r="AH58">
        <v>1</v>
      </c>
      <c r="AI58" t="str">
        <f>D59</f>
        <v>LSA_CORE_KS_K_END_TITO_VCCIA_NOM_LFM_RF_ALL</v>
      </c>
      <c r="AJ58" t="str">
        <f>D59</f>
        <v>LSA_CORE_KS_K_END_TITO_VCCIA_NOM_LFM_RF_ALL</v>
      </c>
    </row>
    <row r="59" spans="1:44" x14ac:dyDescent="0.25">
      <c r="A59" s="2" t="s">
        <v>59</v>
      </c>
      <c r="B59" s="2" t="s">
        <v>48</v>
      </c>
      <c r="C59" s="2" t="str">
        <f>VLOOKUP(B59,templateLookup!A:B,2,0)</f>
        <v>PrimeVminSearchTestMethod</v>
      </c>
      <c r="D59" t="str">
        <f>E59&amp;"_"&amp;F59&amp;"_"&amp;G59&amp;"_"&amp;H59&amp;"_"&amp;A59&amp;"_"&amp;I59&amp;"_"&amp;J59&amp;"_"&amp;K59&amp;"_"&amp;L59&amp;"_"&amp;M59</f>
        <v>LSA_CORE_KS_K_END_TITO_VCCIA_NOM_LFM_RF_ALL</v>
      </c>
      <c r="E59" t="s">
        <v>56</v>
      </c>
      <c r="F59" t="s">
        <v>100</v>
      </c>
      <c r="G59" t="s">
        <v>62</v>
      </c>
      <c r="H59" t="s">
        <v>50</v>
      </c>
      <c r="I59" t="s">
        <v>119</v>
      </c>
      <c r="J59" t="s">
        <v>258</v>
      </c>
      <c r="K59" t="s">
        <v>163</v>
      </c>
      <c r="L59" t="s">
        <v>35</v>
      </c>
      <c r="M59" t="s">
        <v>224</v>
      </c>
      <c r="N59" t="s">
        <v>1106</v>
      </c>
      <c r="O59" t="s">
        <v>1104</v>
      </c>
      <c r="P59" t="s">
        <v>500</v>
      </c>
      <c r="Q59">
        <v>21</v>
      </c>
      <c r="R59">
        <v>22</v>
      </c>
      <c r="S59">
        <v>502</v>
      </c>
      <c r="T59">
        <v>2312</v>
      </c>
      <c r="U59" t="s">
        <v>716</v>
      </c>
      <c r="AD59">
        <v>-1</v>
      </c>
      <c r="AE59" t="s">
        <v>255</v>
      </c>
      <c r="AF59" t="b">
        <v>0</v>
      </c>
      <c r="AG59">
        <f>COUNTA(AI59:AR59)</f>
        <v>2</v>
      </c>
      <c r="AH59">
        <v>1</v>
      </c>
      <c r="AI59" t="str">
        <f>D60</f>
        <v>ROM_CORE_KS_K_END_TITO_VCCIA_NOM_LFM_ROM</v>
      </c>
      <c r="AJ59" t="str">
        <f>D60</f>
        <v>ROM_CORE_KS_K_END_TITO_VCCIA_NOM_LFM_ROM</v>
      </c>
    </row>
    <row r="60" spans="1:44" x14ac:dyDescent="0.25">
      <c r="A60" s="2" t="s">
        <v>59</v>
      </c>
      <c r="B60" s="2" t="s">
        <v>48</v>
      </c>
      <c r="C60" s="2" t="str">
        <f>VLOOKUP(B60,templateLookup!A:B,2,0)</f>
        <v>PrimeVminSearchTestMethod</v>
      </c>
      <c r="D60" t="str">
        <f>E60&amp;"_"&amp;F60&amp;"_"&amp;G60&amp;"_"&amp;H60&amp;"_"&amp;A60&amp;"_"&amp;I60&amp;"_"&amp;J60&amp;"_"&amp;K60&amp;"_"&amp;L60&amp;"_"&amp;M60</f>
        <v>ROM_CORE_KS_K_END_TITO_VCCIA_NOM_LFM_ROM</v>
      </c>
      <c r="E60" t="s">
        <v>57</v>
      </c>
      <c r="F60" t="s">
        <v>100</v>
      </c>
      <c r="G60" t="s">
        <v>62</v>
      </c>
      <c r="H60" t="s">
        <v>50</v>
      </c>
      <c r="I60" t="s">
        <v>119</v>
      </c>
      <c r="J60" t="s">
        <v>258</v>
      </c>
      <c r="K60" t="s">
        <v>163</v>
      </c>
      <c r="L60" t="s">
        <v>35</v>
      </c>
      <c r="M60" t="s">
        <v>57</v>
      </c>
      <c r="N60" t="s">
        <v>1106</v>
      </c>
      <c r="O60" t="s">
        <v>1104</v>
      </c>
      <c r="P60" t="s">
        <v>501</v>
      </c>
      <c r="Q60">
        <v>61</v>
      </c>
      <c r="R60">
        <v>22</v>
      </c>
      <c r="S60">
        <v>503</v>
      </c>
      <c r="T60">
        <v>2313</v>
      </c>
      <c r="U60" t="s">
        <v>716</v>
      </c>
      <c r="AD60">
        <v>-1</v>
      </c>
      <c r="AE60" t="s">
        <v>255</v>
      </c>
      <c r="AF60" t="b">
        <v>0</v>
      </c>
      <c r="AG60">
        <f>COUNTA(AI60:AR60)</f>
        <v>2</v>
      </c>
      <c r="AH60">
        <v>1</v>
      </c>
      <c r="AI60" t="str">
        <f>D61</f>
        <v>SSA_CORE_KS_K_END_TITO_VCCSA_NOM_LFM_PMUCS</v>
      </c>
      <c r="AJ60" t="str">
        <f>D61</f>
        <v>SSA_CORE_KS_K_END_TITO_VCCSA_NOM_LFM_PMUCS</v>
      </c>
    </row>
    <row r="61" spans="1:44" x14ac:dyDescent="0.25">
      <c r="A61" s="2" t="s">
        <v>59</v>
      </c>
      <c r="B61" s="2" t="s">
        <v>48</v>
      </c>
      <c r="C61" s="2" t="str">
        <f>VLOOKUP(B61,templateLookup!A:B,2,0)</f>
        <v>PrimeVminSearchTestMethod</v>
      </c>
      <c r="D61" t="str">
        <f>E61&amp;"_"&amp;F61&amp;"_"&amp;G61&amp;"_"&amp;H61&amp;"_"&amp;A61&amp;"_"&amp;I61&amp;"_"&amp;J61&amp;"_"&amp;K61&amp;"_"&amp;L61&amp;"_"&amp;M61</f>
        <v>SSA_CORE_KS_K_END_TITO_VCCSA_NOM_LFM_PMUCS</v>
      </c>
      <c r="E61" t="s">
        <v>31</v>
      </c>
      <c r="F61" t="s">
        <v>100</v>
      </c>
      <c r="G61" t="s">
        <v>62</v>
      </c>
      <c r="H61" t="s">
        <v>50</v>
      </c>
      <c r="I61" t="s">
        <v>119</v>
      </c>
      <c r="J61" t="s">
        <v>267</v>
      </c>
      <c r="K61" t="s">
        <v>163</v>
      </c>
      <c r="L61" t="s">
        <v>35</v>
      </c>
      <c r="M61" t="s">
        <v>325</v>
      </c>
      <c r="N61" t="s">
        <v>1106</v>
      </c>
      <c r="O61" t="s">
        <v>1104</v>
      </c>
      <c r="P61" t="s">
        <v>502</v>
      </c>
      <c r="Q61">
        <v>61</v>
      </c>
      <c r="R61">
        <v>22</v>
      </c>
      <c r="S61">
        <v>504</v>
      </c>
      <c r="T61">
        <v>2314</v>
      </c>
      <c r="U61" t="s">
        <v>716</v>
      </c>
      <c r="AD61">
        <v>-1</v>
      </c>
      <c r="AE61" t="s">
        <v>256</v>
      </c>
      <c r="AF61" t="b">
        <v>0</v>
      </c>
      <c r="AG61">
        <f t="shared" ref="AG61" si="52">COUNTA(AI61:AR61)</f>
        <v>2</v>
      </c>
      <c r="AH61">
        <v>1</v>
      </c>
      <c r="AI61">
        <v>1</v>
      </c>
      <c r="AJ61">
        <v>1</v>
      </c>
    </row>
    <row r="62" spans="1:44" x14ac:dyDescent="0.25">
      <c r="A62" s="21" t="s">
        <v>59</v>
      </c>
      <c r="B62" s="21" t="s">
        <v>41</v>
      </c>
      <c r="C62" s="21" t="s">
        <v>117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</row>
    <row r="63" spans="1:44" x14ac:dyDescent="0.25">
      <c r="A63" s="23" t="s">
        <v>59</v>
      </c>
      <c r="B63" s="23" t="s">
        <v>27</v>
      </c>
      <c r="C63" s="23" t="s">
        <v>117</v>
      </c>
      <c r="D63" s="22" t="s">
        <v>63</v>
      </c>
      <c r="E63" s="22"/>
      <c r="F63" s="22" t="s">
        <v>100</v>
      </c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>
        <f>COUNTA(AI63:AR63)</f>
        <v>2</v>
      </c>
      <c r="AH63" s="22" t="s">
        <v>115</v>
      </c>
      <c r="AI63" s="22">
        <v>1</v>
      </c>
      <c r="AJ63" s="22">
        <v>1</v>
      </c>
      <c r="AK63" s="22"/>
      <c r="AL63" s="22"/>
      <c r="AM63" s="22"/>
      <c r="AN63" s="22"/>
      <c r="AO63" s="22"/>
      <c r="AP63" s="22"/>
      <c r="AQ63" s="22"/>
      <c r="AR63" s="22"/>
    </row>
    <row r="64" spans="1:44" x14ac:dyDescent="0.25">
      <c r="A64" s="24" t="s">
        <v>59</v>
      </c>
      <c r="B64" s="24" t="s">
        <v>48</v>
      </c>
      <c r="C64" s="24" t="str">
        <f>VLOOKUP(B64,templateLookup!A:B,2,0)</f>
        <v>PrimeVminSearchTestMethod</v>
      </c>
      <c r="D64" t="str">
        <f>E64&amp;"_"&amp;F64&amp;"_"&amp;G64&amp;"_"&amp;H64&amp;"_"&amp;A64&amp;"_"&amp;I64&amp;"_"&amp;J64&amp;"_"&amp;K64&amp;"_"&amp;L64&amp;"_"&amp;M64</f>
        <v>XSA_CORE_HVQK_K_END_TITO_VCCIA_NOM_LFM_MCLK</v>
      </c>
      <c r="E64" t="s">
        <v>326</v>
      </c>
      <c r="F64" t="s">
        <v>100</v>
      </c>
      <c r="G64" t="s">
        <v>120</v>
      </c>
      <c r="H64" t="s">
        <v>50</v>
      </c>
      <c r="I64" t="s">
        <v>119</v>
      </c>
      <c r="J64" t="s">
        <v>258</v>
      </c>
      <c r="K64" t="s">
        <v>163</v>
      </c>
      <c r="L64" t="s">
        <v>35</v>
      </c>
      <c r="M64" t="s">
        <v>488</v>
      </c>
      <c r="N64" t="s">
        <v>1106</v>
      </c>
      <c r="O64" t="s">
        <v>1104</v>
      </c>
      <c r="P64" t="s">
        <v>494</v>
      </c>
      <c r="Q64">
        <v>17</v>
      </c>
      <c r="R64">
        <v>61</v>
      </c>
      <c r="S64">
        <v>550</v>
      </c>
      <c r="T64">
        <v>2315</v>
      </c>
      <c r="U64" t="s">
        <v>716</v>
      </c>
      <c r="AD64">
        <v>-1</v>
      </c>
      <c r="AE64" t="s">
        <v>255</v>
      </c>
      <c r="AF64" t="b">
        <v>0</v>
      </c>
      <c r="AG64">
        <f>COUNTA(AI64:AR64)</f>
        <v>2</v>
      </c>
      <c r="AH64">
        <v>1</v>
      </c>
      <c r="AI64" t="str">
        <f>D65</f>
        <v>ROM_CORE_HVQK_K_END_TITO_VCCIA_NOM_LFM_SBCLK</v>
      </c>
      <c r="AJ64" t="str">
        <f>D65</f>
        <v>ROM_CORE_HVQK_K_END_TITO_VCCIA_NOM_LFM_SBCLK</v>
      </c>
    </row>
    <row r="65" spans="1:44" x14ac:dyDescent="0.25">
      <c r="A65" s="24" t="s">
        <v>59</v>
      </c>
      <c r="B65" s="24" t="s">
        <v>48</v>
      </c>
      <c r="C65" s="24" t="str">
        <f>VLOOKUP(B65,templateLookup!A:B,2,0)</f>
        <v>PrimeVminSearchTestMethod</v>
      </c>
      <c r="D65" t="str">
        <f>E65&amp;"_"&amp;F65&amp;"_"&amp;G65&amp;"_"&amp;H65&amp;"_"&amp;A65&amp;"_"&amp;I65&amp;"_"&amp;J65&amp;"_"&amp;K65&amp;"_"&amp;L65&amp;"_"&amp;M65</f>
        <v>ROM_CORE_HVQK_K_END_TITO_VCCIA_NOM_LFM_SBCLK</v>
      </c>
      <c r="E65" t="s">
        <v>57</v>
      </c>
      <c r="F65" t="s">
        <v>100</v>
      </c>
      <c r="G65" t="s">
        <v>120</v>
      </c>
      <c r="H65" t="s">
        <v>50</v>
      </c>
      <c r="I65" t="s">
        <v>119</v>
      </c>
      <c r="J65" t="s">
        <v>258</v>
      </c>
      <c r="K65" t="s">
        <v>163</v>
      </c>
      <c r="L65" t="s">
        <v>35</v>
      </c>
      <c r="M65" t="s">
        <v>497</v>
      </c>
      <c r="N65" t="s">
        <v>1106</v>
      </c>
      <c r="O65" t="s">
        <v>1104</v>
      </c>
      <c r="P65" t="s">
        <v>495</v>
      </c>
      <c r="Q65">
        <v>17</v>
      </c>
      <c r="R65">
        <v>21</v>
      </c>
      <c r="S65">
        <v>551</v>
      </c>
      <c r="T65">
        <v>2316</v>
      </c>
      <c r="U65" t="s">
        <v>716</v>
      </c>
      <c r="AD65">
        <v>-1</v>
      </c>
      <c r="AE65" t="s">
        <v>255</v>
      </c>
      <c r="AF65" t="b">
        <v>0</v>
      </c>
      <c r="AG65">
        <f>COUNTA(AI65:AR65)</f>
        <v>2</v>
      </c>
      <c r="AH65">
        <v>1</v>
      </c>
      <c r="AI65" t="str">
        <f>D66</f>
        <v>SSA_CORE_HVQK_K_END_TITO_VCCSA_NOM_LFM_PMUCS_SBCLK</v>
      </c>
      <c r="AJ65" t="str">
        <f>D66</f>
        <v>SSA_CORE_HVQK_K_END_TITO_VCCSA_NOM_LFM_PMUCS_SBCLK</v>
      </c>
    </row>
    <row r="66" spans="1:44" x14ac:dyDescent="0.25">
      <c r="A66" s="24" t="s">
        <v>59</v>
      </c>
      <c r="B66" s="24" t="s">
        <v>48</v>
      </c>
      <c r="C66" s="24" t="str">
        <f>VLOOKUP(B66,templateLookup!A:B,2,0)</f>
        <v>PrimeVminSearchTestMethod</v>
      </c>
      <c r="D66" t="str">
        <f>E66&amp;"_"&amp;F66&amp;"_"&amp;G66&amp;"_"&amp;H66&amp;"_"&amp;A66&amp;"_"&amp;I66&amp;"_"&amp;J66&amp;"_"&amp;K66&amp;"_"&amp;L66&amp;"_"&amp;M66</f>
        <v>SSA_CORE_HVQK_K_END_TITO_VCCSA_NOM_LFM_PMUCS_SBCLK</v>
      </c>
      <c r="E66" t="s">
        <v>31</v>
      </c>
      <c r="F66" t="s">
        <v>100</v>
      </c>
      <c r="G66" t="s">
        <v>120</v>
      </c>
      <c r="H66" t="s">
        <v>50</v>
      </c>
      <c r="I66" t="s">
        <v>119</v>
      </c>
      <c r="J66" t="s">
        <v>267</v>
      </c>
      <c r="K66" t="s">
        <v>163</v>
      </c>
      <c r="L66" t="s">
        <v>35</v>
      </c>
      <c r="M66" t="s">
        <v>498</v>
      </c>
      <c r="N66" t="s">
        <v>1106</v>
      </c>
      <c r="O66" t="s">
        <v>1104</v>
      </c>
      <c r="P66" t="s">
        <v>496</v>
      </c>
      <c r="Q66">
        <v>17</v>
      </c>
      <c r="R66">
        <v>21</v>
      </c>
      <c r="S66">
        <v>552</v>
      </c>
      <c r="T66">
        <v>2317</v>
      </c>
      <c r="U66" t="s">
        <v>716</v>
      </c>
      <c r="AD66">
        <v>-1</v>
      </c>
      <c r="AE66" t="s">
        <v>255</v>
      </c>
      <c r="AF66" t="b">
        <v>0</v>
      </c>
      <c r="AG66">
        <f t="shared" ref="AG66" si="53">COUNTA(AI66:AR66)</f>
        <v>2</v>
      </c>
      <c r="AH66">
        <v>1</v>
      </c>
      <c r="AI66">
        <v>1</v>
      </c>
      <c r="AJ66">
        <v>1</v>
      </c>
    </row>
    <row r="67" spans="1:44" x14ac:dyDescent="0.25">
      <c r="A67" s="23" t="s">
        <v>59</v>
      </c>
      <c r="B67" s="23" t="s">
        <v>41</v>
      </c>
      <c r="C67" s="23" t="s">
        <v>117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</row>
    <row r="68" spans="1:44" x14ac:dyDescent="0.25">
      <c r="A68" s="20" t="s">
        <v>59</v>
      </c>
      <c r="B68" s="20" t="s">
        <v>41</v>
      </c>
      <c r="C68" s="20" t="s">
        <v>117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x14ac:dyDescent="0.25">
      <c r="A69" t="s">
        <v>87</v>
      </c>
      <c r="B69" t="s">
        <v>88</v>
      </c>
      <c r="C69" t="str">
        <f>VLOOKUP(B69,templateLookup!A:B,2,0)</f>
        <v>COMPOSITE</v>
      </c>
      <c r="D69" t="s">
        <v>87</v>
      </c>
    </row>
  </sheetData>
  <autoFilter ref="A1:AR69" xr:uid="{9D3B8437-3DCF-4B36-BC4E-3AB927DD0A96}"/>
  <phoneticPr fontId="18" type="noConversion"/>
  <conditionalFormatting sqref="U1">
    <cfRule type="duplicateValues" dxfId="1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E81-7B4D-421F-AB9D-4D5523112C76}">
  <dimension ref="A1:AP131"/>
  <sheetViews>
    <sheetView topLeftCell="A82" workbookViewId="0">
      <selection activeCell="G110" sqref="G110"/>
    </sheetView>
  </sheetViews>
  <sheetFormatPr defaultRowHeight="15" x14ac:dyDescent="0.25"/>
  <cols>
    <col min="2" max="2" width="17.42578125" customWidth="1"/>
    <col min="3" max="3" width="20.140625" customWidth="1"/>
    <col min="4" max="4" width="72.28515625" customWidth="1"/>
    <col min="11" max="11" width="8" customWidth="1"/>
    <col min="12" max="12" width="7.28515625" customWidth="1"/>
    <col min="13" max="13" width="20.42578125" customWidth="1"/>
    <col min="15" max="15" width="38.5703125" customWidth="1"/>
    <col min="16" max="16" width="49.140625" customWidth="1"/>
    <col min="22" max="22" width="12.28515625" customWidth="1"/>
    <col min="25" max="25" width="14.140625" customWidth="1"/>
    <col min="33" max="33" width="65.28515625" customWidth="1"/>
  </cols>
  <sheetData>
    <row r="1" spans="1:42" x14ac:dyDescent="0.25">
      <c r="A1" t="s">
        <v>0</v>
      </c>
      <c r="B1" t="s">
        <v>1</v>
      </c>
      <c r="C1" t="s">
        <v>105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89</v>
      </c>
      <c r="T1" t="s">
        <v>132</v>
      </c>
      <c r="U1" t="s">
        <v>611</v>
      </c>
      <c r="V1" t="s">
        <v>135</v>
      </c>
      <c r="W1" t="s">
        <v>227</v>
      </c>
      <c r="X1" t="s">
        <v>232</v>
      </c>
      <c r="Y1" t="s">
        <v>252</v>
      </c>
      <c r="Z1" t="s">
        <v>231</v>
      </c>
      <c r="AA1" t="s">
        <v>238</v>
      </c>
      <c r="AB1" t="s">
        <v>242</v>
      </c>
      <c r="AC1" t="s">
        <v>245</v>
      </c>
      <c r="AD1" t="s">
        <v>116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</row>
    <row r="2" spans="1:42" x14ac:dyDescent="0.25">
      <c r="A2" t="s">
        <v>87</v>
      </c>
      <c r="B2" t="s">
        <v>86</v>
      </c>
      <c r="C2" t="str">
        <f>VLOOKUP(B2,templateLookup!A:B,2,0)</f>
        <v>COMPOSITE</v>
      </c>
      <c r="D2" t="s">
        <v>87</v>
      </c>
    </row>
    <row r="3" spans="1:42" x14ac:dyDescent="0.25">
      <c r="A3" s="15" t="s">
        <v>26</v>
      </c>
      <c r="B3" s="15" t="s">
        <v>27</v>
      </c>
      <c r="C3" s="15" t="str">
        <f>VLOOKUP(B3,templateLookup!A:B,2,0)</f>
        <v>COMPOSITE</v>
      </c>
      <c r="D3" s="15" t="s">
        <v>26</v>
      </c>
      <c r="E3" s="15"/>
      <c r="F3" s="15" t="s">
        <v>101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257</v>
      </c>
      <c r="E4" s="16"/>
      <c r="F4" s="16" t="s">
        <v>101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>
        <f>COUNTA(AG4:AP4)</f>
        <v>2</v>
      </c>
      <c r="AF4" s="16" t="s">
        <v>115</v>
      </c>
      <c r="AG4" s="16" t="str">
        <f>D38</f>
        <v>VFDM</v>
      </c>
      <c r="AH4" s="16" t="str">
        <f>D38</f>
        <v>VFDM</v>
      </c>
      <c r="AI4" s="16"/>
      <c r="AJ4" s="16"/>
      <c r="AK4" s="16"/>
      <c r="AL4" s="16"/>
      <c r="AM4" s="16"/>
      <c r="AN4" s="16"/>
      <c r="AO4" s="16"/>
      <c r="AP4" s="16"/>
    </row>
    <row r="5" spans="1:42" x14ac:dyDescent="0.25">
      <c r="A5" s="6" t="s">
        <v>26</v>
      </c>
      <c r="B5" s="6" t="s">
        <v>30</v>
      </c>
      <c r="C5" s="6" t="str">
        <f>VLOOKUP(B5,templateLookup!A:B,2,0)</f>
        <v>PrimeMbistVminSearchTestMethod</v>
      </c>
      <c r="D5" s="6" t="str">
        <f t="shared" ref="D5:D16" si="0">E5&amp;"_"&amp;F5&amp;"_"&amp;G5&amp;"_"&amp;H5&amp;"_"&amp;A5&amp;"_"&amp;I5&amp;"_"&amp;J5&amp;"_"&amp;K5&amp;"_"&amp;L5&amp;"_"&amp;M5</f>
        <v>SSA_VPU_HRY_E_BEGIN_TITO_VCCSA_NOM_LFM_BIRA_BUTTRESS</v>
      </c>
      <c r="E5" s="6" t="s">
        <v>31</v>
      </c>
      <c r="F5" s="6" t="s">
        <v>101</v>
      </c>
      <c r="G5" s="6" t="s">
        <v>33</v>
      </c>
      <c r="H5" s="6" t="s">
        <v>34</v>
      </c>
      <c r="I5" s="6" t="s">
        <v>119</v>
      </c>
      <c r="J5" s="6" t="s">
        <v>267</v>
      </c>
      <c r="K5" s="6" t="s">
        <v>163</v>
      </c>
      <c r="L5" s="6" t="s">
        <v>35</v>
      </c>
      <c r="M5" s="6" t="s">
        <v>344</v>
      </c>
      <c r="N5" s="6" t="s">
        <v>1106</v>
      </c>
      <c r="O5" s="6" t="s">
        <v>1105</v>
      </c>
      <c r="P5" s="6" t="s">
        <v>37</v>
      </c>
      <c r="Q5" s="6">
        <v>61</v>
      </c>
      <c r="R5" s="6">
        <v>30</v>
      </c>
      <c r="S5" s="6">
        <v>0</v>
      </c>
      <c r="T5" s="6"/>
      <c r="U5" s="6"/>
      <c r="V5" s="6"/>
      <c r="W5" s="6"/>
      <c r="X5" s="6">
        <v>1</v>
      </c>
      <c r="Y5" s="6" t="s">
        <v>256</v>
      </c>
      <c r="Z5" s="6"/>
      <c r="AA5" s="6"/>
      <c r="AB5" s="6"/>
      <c r="AC5" s="6"/>
      <c r="AD5" s="6" t="b">
        <v>0</v>
      </c>
      <c r="AE5" s="6">
        <f t="shared" ref="AE5:AE16" si="1">COUNTA(AG5:AP5)</f>
        <v>9</v>
      </c>
      <c r="AF5" s="6" t="s">
        <v>38</v>
      </c>
      <c r="AG5" s="6" t="str">
        <f>D6</f>
        <v>SSA_VPU_RASTER_E_BEGIN_TITO_VCCSA_NOM_LFM_BISR_BUTTRESS</v>
      </c>
      <c r="AH5" s="6" t="str">
        <f t="shared" ref="AH5:AH34" si="2">D7</f>
        <v>LSA_VPU_HRY_E_BEGIN_TITO_VCCSA_NOM_LFM_BIRA_BUTTRESS</v>
      </c>
      <c r="AI5" s="6" t="str">
        <f t="shared" ref="AI5:AI34" si="3">D7</f>
        <v>LSA_VPU_HRY_E_BEGIN_TITO_VCCSA_NOM_LFM_BIRA_BUTTRESS</v>
      </c>
      <c r="AJ5" s="6" t="str">
        <f t="shared" ref="AJ5:AJ34" si="4">D7</f>
        <v>LSA_VPU_HRY_E_BEGIN_TITO_VCCSA_NOM_LFM_BIRA_BUTTRESS</v>
      </c>
      <c r="AK5" s="6" t="str">
        <f t="shared" ref="AK5:AK34" si="5">D7</f>
        <v>LSA_VPU_HRY_E_BEGIN_TITO_VCCSA_NOM_LFM_BIRA_BUTTRESS</v>
      </c>
      <c r="AL5" s="6" t="str">
        <f t="shared" ref="AL5:AL35" si="6">D6</f>
        <v>SSA_VPU_RASTER_E_BEGIN_TITO_VCCSA_NOM_LFM_BISR_BUTTRESS</v>
      </c>
      <c r="AM5" s="6" t="str">
        <f>D6</f>
        <v>SSA_VPU_RASTER_E_BEGIN_TITO_VCCSA_NOM_LFM_BISR_BUTTRESS</v>
      </c>
      <c r="AN5" s="6" t="str">
        <f>D6</f>
        <v>SSA_VPU_RASTER_E_BEGIN_TITO_VCCSA_NOM_LFM_BISR_BUTTRESS</v>
      </c>
      <c r="AO5" s="6" t="str">
        <f>D6</f>
        <v>SSA_VPU_RASTER_E_BEGIN_TITO_VCCSA_NOM_LFM_BISR_BUTTRESS</v>
      </c>
      <c r="AP5" s="6"/>
    </row>
    <row r="6" spans="1:42" x14ac:dyDescent="0.25">
      <c r="A6" s="6" t="s">
        <v>26</v>
      </c>
      <c r="B6" s="6" t="s">
        <v>39</v>
      </c>
      <c r="C6" s="6" t="str">
        <f>VLOOKUP(B6,templateLookup!A:B,2,0)</f>
        <v>MbistRasterTC</v>
      </c>
      <c r="D6" s="6" t="str">
        <f t="shared" si="0"/>
        <v>SSA_VPU_RASTER_E_BEGIN_TITO_VCCSA_NOM_LFM_BISR_BUTTRESS</v>
      </c>
      <c r="E6" s="6" t="s">
        <v>31</v>
      </c>
      <c r="F6" s="6" t="s">
        <v>101</v>
      </c>
      <c r="G6" s="6" t="s">
        <v>40</v>
      </c>
      <c r="H6" s="6" t="s">
        <v>34</v>
      </c>
      <c r="I6" s="6" t="s">
        <v>119</v>
      </c>
      <c r="J6" s="6" t="s">
        <v>267</v>
      </c>
      <c r="K6" s="6" t="s">
        <v>163</v>
      </c>
      <c r="L6" s="6" t="s">
        <v>35</v>
      </c>
      <c r="M6" s="6" t="s">
        <v>345</v>
      </c>
      <c r="N6" s="6" t="s">
        <v>1106</v>
      </c>
      <c r="O6" s="6" t="s">
        <v>1105</v>
      </c>
      <c r="P6" s="6" t="s">
        <v>37</v>
      </c>
      <c r="Q6" s="6">
        <v>61</v>
      </c>
      <c r="R6" s="6">
        <v>30</v>
      </c>
      <c r="S6" s="6">
        <v>1</v>
      </c>
      <c r="T6" s="6"/>
      <c r="U6" s="6"/>
      <c r="V6" s="6"/>
      <c r="W6" s="6"/>
      <c r="X6" s="6">
        <v>1</v>
      </c>
      <c r="Y6" s="6" t="s">
        <v>256</v>
      </c>
      <c r="Z6" s="6"/>
      <c r="AA6" s="6"/>
      <c r="AB6" s="6"/>
      <c r="AC6" s="6"/>
      <c r="AD6" s="6" t="b">
        <v>0</v>
      </c>
      <c r="AE6" s="6">
        <f t="shared" si="1"/>
        <v>6</v>
      </c>
      <c r="AF6" s="6">
        <v>1</v>
      </c>
      <c r="AG6" s="6" t="str">
        <f>D7</f>
        <v>LSA_VPU_HRY_E_BEGIN_TITO_VCCSA_NOM_LFM_BIRA_BUTTRESS</v>
      </c>
      <c r="AH6" s="6" t="str">
        <f t="shared" si="2"/>
        <v>LSA_VPU_RASTER_E_BEGIN_TITO_VCCSA_NOM_LFM_BISR_BUTTRESS</v>
      </c>
      <c r="AI6" s="6" t="str">
        <f t="shared" si="3"/>
        <v>LSA_VPU_RASTER_E_BEGIN_TITO_VCCSA_NOM_LFM_BISR_BUTTRESS</v>
      </c>
      <c r="AJ6" s="6" t="str">
        <f t="shared" si="4"/>
        <v>LSA_VPU_RASTER_E_BEGIN_TITO_VCCSA_NOM_LFM_BISR_BUTTRESS</v>
      </c>
      <c r="AK6" s="6" t="str">
        <f t="shared" si="5"/>
        <v>LSA_VPU_RASTER_E_BEGIN_TITO_VCCSA_NOM_LFM_BISR_BUTTRESS</v>
      </c>
      <c r="AL6" s="6" t="str">
        <f t="shared" si="6"/>
        <v>LSA_VPU_HRY_E_BEGIN_TITO_VCCSA_NOM_LFM_BIRA_BUTTRESS</v>
      </c>
      <c r="AM6" s="6"/>
      <c r="AN6" s="6"/>
      <c r="AO6" s="6"/>
      <c r="AP6" s="6"/>
    </row>
    <row r="7" spans="1:42" x14ac:dyDescent="0.25">
      <c r="A7" s="6" t="s">
        <v>26</v>
      </c>
      <c r="B7" s="6" t="s">
        <v>30</v>
      </c>
      <c r="C7" s="6" t="str">
        <f>VLOOKUP(B7,templateLookup!A:B,2,0)</f>
        <v>PrimeMbistVminSearchTestMethod</v>
      </c>
      <c r="D7" s="6" t="str">
        <f t="shared" si="0"/>
        <v>LSA_VPU_HRY_E_BEGIN_TITO_VCCSA_NOM_LFM_BIRA_BUTTRESS</v>
      </c>
      <c r="E7" s="6" t="s">
        <v>56</v>
      </c>
      <c r="F7" s="6" t="s">
        <v>101</v>
      </c>
      <c r="G7" s="6" t="s">
        <v>33</v>
      </c>
      <c r="H7" s="6" t="s">
        <v>34</v>
      </c>
      <c r="I7" s="6" t="s">
        <v>119</v>
      </c>
      <c r="J7" s="6" t="s">
        <v>267</v>
      </c>
      <c r="K7" s="6" t="s">
        <v>163</v>
      </c>
      <c r="L7" s="6" t="s">
        <v>35</v>
      </c>
      <c r="M7" s="6" t="s">
        <v>344</v>
      </c>
      <c r="N7" s="6" t="s">
        <v>1106</v>
      </c>
      <c r="O7" s="6" t="s">
        <v>1105</v>
      </c>
      <c r="P7" s="6" t="s">
        <v>37</v>
      </c>
      <c r="Q7" s="6">
        <v>21</v>
      </c>
      <c r="R7" s="6">
        <v>30</v>
      </c>
      <c r="S7" s="6">
        <v>2</v>
      </c>
      <c r="T7" s="6"/>
      <c r="U7" s="6"/>
      <c r="V7" s="6"/>
      <c r="W7" s="6"/>
      <c r="X7" s="6">
        <v>1</v>
      </c>
      <c r="Y7" s="6" t="s">
        <v>256</v>
      </c>
      <c r="Z7" s="6"/>
      <c r="AA7" s="6"/>
      <c r="AB7" s="6"/>
      <c r="AC7" s="6"/>
      <c r="AD7" s="6" t="b">
        <v>0</v>
      </c>
      <c r="AE7" s="6">
        <f t="shared" si="1"/>
        <v>9</v>
      </c>
      <c r="AF7" s="6" t="s">
        <v>38</v>
      </c>
      <c r="AG7" s="6" t="str">
        <f>D8</f>
        <v>LSA_VPU_RASTER_E_BEGIN_TITO_VCCSA_NOM_LFM_BISR_BUTTRESS</v>
      </c>
      <c r="AH7" s="6" t="str">
        <f t="shared" si="2"/>
        <v>SSA_VPU_HRY_E_BEGIN_TITO_VCCSA_NOM_LFM_BIRA_SPINE</v>
      </c>
      <c r="AI7" s="6" t="str">
        <f t="shared" si="3"/>
        <v>SSA_VPU_HRY_E_BEGIN_TITO_VCCSA_NOM_LFM_BIRA_SPINE</v>
      </c>
      <c r="AJ7" s="6" t="str">
        <f t="shared" si="4"/>
        <v>SSA_VPU_HRY_E_BEGIN_TITO_VCCSA_NOM_LFM_BIRA_SPINE</v>
      </c>
      <c r="AK7" s="6" t="str">
        <f t="shared" si="5"/>
        <v>SSA_VPU_HRY_E_BEGIN_TITO_VCCSA_NOM_LFM_BIRA_SPINE</v>
      </c>
      <c r="AL7" s="6" t="str">
        <f t="shared" si="6"/>
        <v>LSA_VPU_RASTER_E_BEGIN_TITO_VCCSA_NOM_LFM_BISR_BUTTRESS</v>
      </c>
      <c r="AM7" s="6" t="str">
        <f>D8</f>
        <v>LSA_VPU_RASTER_E_BEGIN_TITO_VCCSA_NOM_LFM_BISR_BUTTRESS</v>
      </c>
      <c r="AN7" s="6" t="str">
        <f>D8</f>
        <v>LSA_VPU_RASTER_E_BEGIN_TITO_VCCSA_NOM_LFM_BISR_BUTTRESS</v>
      </c>
      <c r="AO7" s="6" t="str">
        <f>D8</f>
        <v>LSA_VPU_RASTER_E_BEGIN_TITO_VCCSA_NOM_LFM_BISR_BUTTRESS</v>
      </c>
      <c r="AP7" s="6"/>
    </row>
    <row r="8" spans="1:42" x14ac:dyDescent="0.25">
      <c r="A8" s="6" t="s">
        <v>26</v>
      </c>
      <c r="B8" s="6" t="s">
        <v>39</v>
      </c>
      <c r="C8" s="6" t="str">
        <f>VLOOKUP(B8,templateLookup!A:B,2,0)</f>
        <v>MbistRasterTC</v>
      </c>
      <c r="D8" s="6" t="str">
        <f t="shared" si="0"/>
        <v>LSA_VPU_RASTER_E_BEGIN_TITO_VCCSA_NOM_LFM_BISR_BUTTRESS</v>
      </c>
      <c r="E8" s="6" t="s">
        <v>56</v>
      </c>
      <c r="F8" s="6" t="s">
        <v>101</v>
      </c>
      <c r="G8" s="6" t="s">
        <v>40</v>
      </c>
      <c r="H8" s="6" t="s">
        <v>34</v>
      </c>
      <c r="I8" s="6" t="s">
        <v>119</v>
      </c>
      <c r="J8" s="6" t="s">
        <v>267</v>
      </c>
      <c r="K8" s="6" t="s">
        <v>163</v>
      </c>
      <c r="L8" s="6" t="s">
        <v>35</v>
      </c>
      <c r="M8" s="6" t="s">
        <v>345</v>
      </c>
      <c r="N8" s="6" t="s">
        <v>1106</v>
      </c>
      <c r="O8" s="6" t="s">
        <v>1105</v>
      </c>
      <c r="P8" s="6" t="s">
        <v>37</v>
      </c>
      <c r="Q8" s="6">
        <v>21</v>
      </c>
      <c r="R8" s="6">
        <v>30</v>
      </c>
      <c r="S8" s="6">
        <v>3</v>
      </c>
      <c r="T8" s="6"/>
      <c r="U8" s="6"/>
      <c r="V8" s="6"/>
      <c r="W8" s="6"/>
      <c r="X8" s="6">
        <v>1</v>
      </c>
      <c r="Y8" s="6" t="s">
        <v>256</v>
      </c>
      <c r="Z8" s="6"/>
      <c r="AA8" s="6"/>
      <c r="AB8" s="6"/>
      <c r="AC8" s="6"/>
      <c r="AD8" s="6" t="b">
        <v>0</v>
      </c>
      <c r="AE8" s="6">
        <f t="shared" si="1"/>
        <v>6</v>
      </c>
      <c r="AF8" s="6">
        <v>1</v>
      </c>
      <c r="AG8" s="6" t="str">
        <f>D13</f>
        <v>SSA_VPU_HRY_E_BEGIN_TITO_VCCSA_NOM_LFM_BIRA_TILE_SHAVE_0</v>
      </c>
      <c r="AH8" s="6" t="str">
        <f t="shared" si="2"/>
        <v>SSA_VPU_RASTER_E_BEGIN_TITO_VCCSA_NOM_LFM_BISR_SPINE</v>
      </c>
      <c r="AI8" s="6" t="str">
        <f t="shared" si="3"/>
        <v>SSA_VPU_RASTER_E_BEGIN_TITO_VCCSA_NOM_LFM_BISR_SPINE</v>
      </c>
      <c r="AJ8" s="6" t="str">
        <f t="shared" si="4"/>
        <v>SSA_VPU_RASTER_E_BEGIN_TITO_VCCSA_NOM_LFM_BISR_SPINE</v>
      </c>
      <c r="AK8" s="6" t="str">
        <f t="shared" si="5"/>
        <v>SSA_VPU_RASTER_E_BEGIN_TITO_VCCSA_NOM_LFM_BISR_SPINE</v>
      </c>
      <c r="AL8" s="6" t="str">
        <f t="shared" si="6"/>
        <v>SSA_VPU_HRY_E_BEGIN_TITO_VCCSA_NOM_LFM_BIRA_SPINE</v>
      </c>
      <c r="AM8" s="6"/>
      <c r="AN8" s="6"/>
      <c r="AO8" s="6"/>
      <c r="AP8" s="6"/>
    </row>
    <row r="9" spans="1:42" x14ac:dyDescent="0.25">
      <c r="A9" s="6" t="s">
        <v>26</v>
      </c>
      <c r="B9" s="6" t="s">
        <v>30</v>
      </c>
      <c r="C9" s="6" t="str">
        <f>VLOOKUP(B9,templateLookup!A:B,2,0)</f>
        <v>PrimeMbistVminSearchTestMethod</v>
      </c>
      <c r="D9" s="6" t="str">
        <f t="shared" ref="D9:D12" si="7">E9&amp;"_"&amp;F9&amp;"_"&amp;G9&amp;"_"&amp;H9&amp;"_"&amp;A9&amp;"_"&amp;I9&amp;"_"&amp;J9&amp;"_"&amp;K9&amp;"_"&amp;L9&amp;"_"&amp;M9</f>
        <v>SSA_VPU_HRY_E_BEGIN_TITO_VCCSA_NOM_LFM_BIRA_SPINE</v>
      </c>
      <c r="E9" s="6" t="s">
        <v>31</v>
      </c>
      <c r="F9" s="6" t="s">
        <v>101</v>
      </c>
      <c r="G9" s="6" t="s">
        <v>33</v>
      </c>
      <c r="H9" s="6" t="s">
        <v>34</v>
      </c>
      <c r="I9" s="6" t="s">
        <v>119</v>
      </c>
      <c r="J9" s="6" t="s">
        <v>267</v>
      </c>
      <c r="K9" s="6" t="s">
        <v>163</v>
      </c>
      <c r="L9" s="6" t="s">
        <v>35</v>
      </c>
      <c r="M9" s="6" t="s">
        <v>346</v>
      </c>
      <c r="N9" s="6" t="s">
        <v>1106</v>
      </c>
      <c r="O9" s="6" t="s">
        <v>1105</v>
      </c>
      <c r="P9" s="6" t="s">
        <v>37</v>
      </c>
      <c r="Q9" s="6">
        <v>61</v>
      </c>
      <c r="R9" s="6">
        <v>30</v>
      </c>
      <c r="S9" s="6">
        <v>4</v>
      </c>
      <c r="T9" s="6"/>
      <c r="U9" s="6"/>
      <c r="V9" s="6"/>
      <c r="W9" s="6"/>
      <c r="X9" s="6">
        <v>1</v>
      </c>
      <c r="Y9" s="6" t="s">
        <v>256</v>
      </c>
      <c r="Z9" s="6"/>
      <c r="AA9" s="6"/>
      <c r="AB9" s="6"/>
      <c r="AC9" s="6"/>
      <c r="AD9" s="6" t="b">
        <v>0</v>
      </c>
      <c r="AE9" s="6">
        <f t="shared" ref="AE9:AE12" si="8">COUNTA(AG9:AP9)</f>
        <v>9</v>
      </c>
      <c r="AF9" s="6" t="s">
        <v>38</v>
      </c>
      <c r="AG9" s="6" t="str">
        <f>D10</f>
        <v>SSA_VPU_RASTER_E_BEGIN_TITO_VCCSA_NOM_LFM_BISR_SPINE</v>
      </c>
      <c r="AH9" s="6" t="str">
        <f t="shared" si="2"/>
        <v>LSA_VPU_HRY_E_BEGIN_TITO_VCCSA_NOM_LFM_BIRA_SPINE</v>
      </c>
      <c r="AI9" s="6" t="str">
        <f t="shared" si="3"/>
        <v>LSA_VPU_HRY_E_BEGIN_TITO_VCCSA_NOM_LFM_BIRA_SPINE</v>
      </c>
      <c r="AJ9" s="6" t="str">
        <f t="shared" si="4"/>
        <v>LSA_VPU_HRY_E_BEGIN_TITO_VCCSA_NOM_LFM_BIRA_SPINE</v>
      </c>
      <c r="AK9" s="6" t="str">
        <f t="shared" si="5"/>
        <v>LSA_VPU_HRY_E_BEGIN_TITO_VCCSA_NOM_LFM_BIRA_SPINE</v>
      </c>
      <c r="AL9" s="6" t="str">
        <f t="shared" si="6"/>
        <v>SSA_VPU_RASTER_E_BEGIN_TITO_VCCSA_NOM_LFM_BISR_SPINE</v>
      </c>
      <c r="AM9" s="6" t="str">
        <f>D10</f>
        <v>SSA_VPU_RASTER_E_BEGIN_TITO_VCCSA_NOM_LFM_BISR_SPINE</v>
      </c>
      <c r="AN9" s="6" t="str">
        <f>D10</f>
        <v>SSA_VPU_RASTER_E_BEGIN_TITO_VCCSA_NOM_LFM_BISR_SPINE</v>
      </c>
      <c r="AO9" s="6" t="str">
        <f>D10</f>
        <v>SSA_VPU_RASTER_E_BEGIN_TITO_VCCSA_NOM_LFM_BISR_SPINE</v>
      </c>
      <c r="AP9" s="6"/>
    </row>
    <row r="10" spans="1:42" x14ac:dyDescent="0.25">
      <c r="A10" s="6" t="s">
        <v>26</v>
      </c>
      <c r="B10" s="6" t="s">
        <v>39</v>
      </c>
      <c r="C10" s="6" t="str">
        <f>VLOOKUP(B10,templateLookup!A:B,2,0)</f>
        <v>MbistRasterTC</v>
      </c>
      <c r="D10" s="6" t="str">
        <f t="shared" si="7"/>
        <v>SSA_VPU_RASTER_E_BEGIN_TITO_VCCSA_NOM_LFM_BISR_SPINE</v>
      </c>
      <c r="E10" s="6" t="s">
        <v>31</v>
      </c>
      <c r="F10" s="6" t="s">
        <v>101</v>
      </c>
      <c r="G10" s="6" t="s">
        <v>40</v>
      </c>
      <c r="H10" s="6" t="s">
        <v>34</v>
      </c>
      <c r="I10" s="6" t="s">
        <v>119</v>
      </c>
      <c r="J10" s="6" t="s">
        <v>267</v>
      </c>
      <c r="K10" s="6" t="s">
        <v>163</v>
      </c>
      <c r="L10" s="6" t="s">
        <v>35</v>
      </c>
      <c r="M10" s="6" t="s">
        <v>347</v>
      </c>
      <c r="N10" s="6" t="s">
        <v>1106</v>
      </c>
      <c r="O10" s="6" t="s">
        <v>1105</v>
      </c>
      <c r="P10" s="6" t="s">
        <v>37</v>
      </c>
      <c r="Q10" s="6">
        <v>61</v>
      </c>
      <c r="R10" s="6">
        <v>30</v>
      </c>
      <c r="S10" s="6">
        <v>5</v>
      </c>
      <c r="T10" s="6"/>
      <c r="U10" s="6"/>
      <c r="V10" s="6"/>
      <c r="W10" s="6"/>
      <c r="X10" s="6">
        <v>1</v>
      </c>
      <c r="Y10" s="6" t="s">
        <v>256</v>
      </c>
      <c r="Z10" s="6"/>
      <c r="AA10" s="6"/>
      <c r="AB10" s="6"/>
      <c r="AC10" s="6"/>
      <c r="AD10" s="6" t="b">
        <v>0</v>
      </c>
      <c r="AE10" s="6">
        <f t="shared" si="8"/>
        <v>6</v>
      </c>
      <c r="AF10" s="6">
        <v>1</v>
      </c>
      <c r="AG10" s="6" t="str">
        <f>D11</f>
        <v>LSA_VPU_HRY_E_BEGIN_TITO_VCCSA_NOM_LFM_BIRA_SPINE</v>
      </c>
      <c r="AH10" s="6" t="str">
        <f t="shared" si="2"/>
        <v>LSA_VPU_RASTER_E_BEGIN_TITO_VCCSA_NOM_LFM_BISR_SPINE</v>
      </c>
      <c r="AI10" s="6" t="str">
        <f t="shared" si="3"/>
        <v>LSA_VPU_RASTER_E_BEGIN_TITO_VCCSA_NOM_LFM_BISR_SPINE</v>
      </c>
      <c r="AJ10" s="6" t="str">
        <f t="shared" si="4"/>
        <v>LSA_VPU_RASTER_E_BEGIN_TITO_VCCSA_NOM_LFM_BISR_SPINE</v>
      </c>
      <c r="AK10" s="6" t="str">
        <f t="shared" si="5"/>
        <v>LSA_VPU_RASTER_E_BEGIN_TITO_VCCSA_NOM_LFM_BISR_SPINE</v>
      </c>
      <c r="AL10" s="6" t="str">
        <f t="shared" si="6"/>
        <v>LSA_VPU_HRY_E_BEGIN_TITO_VCCSA_NOM_LFM_BIRA_SPINE</v>
      </c>
      <c r="AM10" s="6"/>
      <c r="AN10" s="6"/>
      <c r="AO10" s="6"/>
      <c r="AP10" s="6"/>
    </row>
    <row r="11" spans="1:42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si="7"/>
        <v>LSA_VPU_HRY_E_BEGIN_TITO_VCCSA_NOM_LFM_BIRA_SPINE</v>
      </c>
      <c r="E11" s="6" t="s">
        <v>56</v>
      </c>
      <c r="F11" s="6" t="s">
        <v>101</v>
      </c>
      <c r="G11" s="6" t="s">
        <v>33</v>
      </c>
      <c r="H11" s="6" t="s">
        <v>34</v>
      </c>
      <c r="I11" s="6" t="s">
        <v>119</v>
      </c>
      <c r="J11" s="6" t="s">
        <v>267</v>
      </c>
      <c r="K11" s="6" t="s">
        <v>163</v>
      </c>
      <c r="L11" s="6" t="s">
        <v>35</v>
      </c>
      <c r="M11" s="6" t="s">
        <v>346</v>
      </c>
      <c r="N11" s="6" t="s">
        <v>1106</v>
      </c>
      <c r="O11" s="6" t="s">
        <v>1105</v>
      </c>
      <c r="P11" s="6" t="s">
        <v>37</v>
      </c>
      <c r="Q11" s="6">
        <v>21</v>
      </c>
      <c r="R11" s="6">
        <v>30</v>
      </c>
      <c r="S11" s="6">
        <v>6</v>
      </c>
      <c r="T11" s="6"/>
      <c r="U11" s="6"/>
      <c r="V11" s="6"/>
      <c r="W11" s="6"/>
      <c r="X11" s="6">
        <v>1</v>
      </c>
      <c r="Y11" s="6" t="s">
        <v>256</v>
      </c>
      <c r="Z11" s="6"/>
      <c r="AA11" s="6"/>
      <c r="AB11" s="6"/>
      <c r="AC11" s="6"/>
      <c r="AD11" s="6" t="b">
        <v>0</v>
      </c>
      <c r="AE11" s="6">
        <f t="shared" si="8"/>
        <v>9</v>
      </c>
      <c r="AF11" s="6" t="s">
        <v>38</v>
      </c>
      <c r="AG11" s="6" t="str">
        <f>D12</f>
        <v>LSA_VPU_RASTER_E_BEGIN_TITO_VCCSA_NOM_LFM_BISR_SPINE</v>
      </c>
      <c r="AH11" s="6" t="str">
        <f t="shared" si="2"/>
        <v>SSA_VPU_HRY_E_BEGIN_TITO_VCCSA_NOM_LFM_BIRA_TILE_SHAVE_0</v>
      </c>
      <c r="AI11" s="6" t="str">
        <f t="shared" si="3"/>
        <v>SSA_VPU_HRY_E_BEGIN_TITO_VCCSA_NOM_LFM_BIRA_TILE_SHAVE_0</v>
      </c>
      <c r="AJ11" s="6" t="str">
        <f t="shared" si="4"/>
        <v>SSA_VPU_HRY_E_BEGIN_TITO_VCCSA_NOM_LFM_BIRA_TILE_SHAVE_0</v>
      </c>
      <c r="AK11" s="6" t="str">
        <f t="shared" si="5"/>
        <v>SSA_VPU_HRY_E_BEGIN_TITO_VCCSA_NOM_LFM_BIRA_TILE_SHAVE_0</v>
      </c>
      <c r="AL11" s="6" t="str">
        <f t="shared" si="6"/>
        <v>LSA_VPU_RASTER_E_BEGIN_TITO_VCCSA_NOM_LFM_BISR_SPINE</v>
      </c>
      <c r="AM11" s="6" t="str">
        <f>D12</f>
        <v>LSA_VPU_RASTER_E_BEGIN_TITO_VCCSA_NOM_LFM_BISR_SPINE</v>
      </c>
      <c r="AN11" s="6" t="str">
        <f>D12</f>
        <v>LSA_VPU_RASTER_E_BEGIN_TITO_VCCSA_NOM_LFM_BISR_SPINE</v>
      </c>
      <c r="AO11" s="6" t="str">
        <f>D12</f>
        <v>LSA_VPU_RASTER_E_BEGIN_TITO_VCCSA_NOM_LFM_BISR_SPINE</v>
      </c>
      <c r="AP11" s="6"/>
    </row>
    <row r="12" spans="1:42" x14ac:dyDescent="0.25">
      <c r="A12" s="6" t="s">
        <v>26</v>
      </c>
      <c r="B12" s="6" t="s">
        <v>39</v>
      </c>
      <c r="C12" s="6" t="str">
        <f>VLOOKUP(B12,templateLookup!A:B,2,0)</f>
        <v>MbistRasterTC</v>
      </c>
      <c r="D12" s="6" t="str">
        <f t="shared" si="7"/>
        <v>LSA_VPU_RASTER_E_BEGIN_TITO_VCCSA_NOM_LFM_BISR_SPINE</v>
      </c>
      <c r="E12" s="6" t="s">
        <v>56</v>
      </c>
      <c r="F12" s="6" t="s">
        <v>101</v>
      </c>
      <c r="G12" s="6" t="s">
        <v>40</v>
      </c>
      <c r="H12" s="6" t="s">
        <v>34</v>
      </c>
      <c r="I12" s="6" t="s">
        <v>119</v>
      </c>
      <c r="J12" s="6" t="s">
        <v>267</v>
      </c>
      <c r="K12" s="6" t="s">
        <v>163</v>
      </c>
      <c r="L12" s="6" t="s">
        <v>35</v>
      </c>
      <c r="M12" s="6" t="s">
        <v>347</v>
      </c>
      <c r="N12" s="6" t="s">
        <v>1106</v>
      </c>
      <c r="O12" s="6" t="s">
        <v>1105</v>
      </c>
      <c r="P12" s="6" t="s">
        <v>37</v>
      </c>
      <c r="Q12" s="6">
        <v>21</v>
      </c>
      <c r="R12" s="6">
        <v>30</v>
      </c>
      <c r="S12" s="6">
        <v>7</v>
      </c>
      <c r="T12" s="6"/>
      <c r="U12" s="6"/>
      <c r="V12" s="6"/>
      <c r="W12" s="6"/>
      <c r="X12" s="6">
        <v>1</v>
      </c>
      <c r="Y12" s="6" t="s">
        <v>256</v>
      </c>
      <c r="Z12" s="6"/>
      <c r="AA12" s="6"/>
      <c r="AB12" s="6"/>
      <c r="AC12" s="6"/>
      <c r="AD12" s="6" t="b">
        <v>0</v>
      </c>
      <c r="AE12" s="6">
        <f t="shared" si="8"/>
        <v>6</v>
      </c>
      <c r="AF12" s="6">
        <v>1</v>
      </c>
      <c r="AG12" s="6" t="str">
        <f>D17</f>
        <v>SSA_VPU_HRY_E_BEGIN_TITO_VCCSA_NOM_LFM_BIRA_TILE_SHAVE_1</v>
      </c>
      <c r="AH12" s="6" t="str">
        <f t="shared" si="2"/>
        <v>SSA_VPU_RASTER_E_BEGIN_TITO_VCCSA_NOM_LFM_BISR_TILE_SHAVE_0</v>
      </c>
      <c r="AI12" s="6" t="str">
        <f t="shared" si="3"/>
        <v>SSA_VPU_RASTER_E_BEGIN_TITO_VCCSA_NOM_LFM_BISR_TILE_SHAVE_0</v>
      </c>
      <c r="AJ12" s="6" t="str">
        <f t="shared" si="4"/>
        <v>SSA_VPU_RASTER_E_BEGIN_TITO_VCCSA_NOM_LFM_BISR_TILE_SHAVE_0</v>
      </c>
      <c r="AK12" s="6" t="str">
        <f t="shared" si="5"/>
        <v>SSA_VPU_RASTER_E_BEGIN_TITO_VCCSA_NOM_LFM_BISR_TILE_SHAVE_0</v>
      </c>
      <c r="AL12" s="6" t="str">
        <f t="shared" si="6"/>
        <v>SSA_VPU_HRY_E_BEGIN_TITO_VCCSA_NOM_LFM_BIRA_TILE_SHAVE_0</v>
      </c>
      <c r="AM12" s="6"/>
      <c r="AN12" s="6"/>
      <c r="AO12" s="6"/>
      <c r="AP12" s="6"/>
    </row>
    <row r="13" spans="1:42" x14ac:dyDescent="0.25">
      <c r="A13" s="6" t="s">
        <v>26</v>
      </c>
      <c r="B13" s="6" t="s">
        <v>30</v>
      </c>
      <c r="C13" s="6" t="str">
        <f>VLOOKUP(B13,templateLookup!A:B,2,0)</f>
        <v>PrimeMbistVminSearchTestMethod</v>
      </c>
      <c r="D13" s="6" t="str">
        <f t="shared" si="0"/>
        <v>SSA_VPU_HRY_E_BEGIN_TITO_VCCSA_NOM_LFM_BIRA_TILE_SHAVE_0</v>
      </c>
      <c r="E13" s="6" t="s">
        <v>31</v>
      </c>
      <c r="F13" s="6" t="s">
        <v>101</v>
      </c>
      <c r="G13" s="6" t="s">
        <v>33</v>
      </c>
      <c r="H13" s="6" t="s">
        <v>34</v>
      </c>
      <c r="I13" s="6" t="s">
        <v>119</v>
      </c>
      <c r="J13" s="6" t="s">
        <v>267</v>
      </c>
      <c r="K13" s="6" t="s">
        <v>163</v>
      </c>
      <c r="L13" s="6" t="s">
        <v>35</v>
      </c>
      <c r="M13" s="6" t="s">
        <v>348</v>
      </c>
      <c r="N13" s="6" t="s">
        <v>1106</v>
      </c>
      <c r="O13" s="6" t="s">
        <v>1105</v>
      </c>
      <c r="P13" s="6" t="s">
        <v>37</v>
      </c>
      <c r="Q13" s="6">
        <v>61</v>
      </c>
      <c r="R13" s="6">
        <v>30</v>
      </c>
      <c r="S13" s="6">
        <v>8</v>
      </c>
      <c r="T13" s="6"/>
      <c r="U13" s="6"/>
      <c r="V13" s="6"/>
      <c r="W13" s="6"/>
      <c r="X13" s="6">
        <v>1</v>
      </c>
      <c r="Y13" s="6" t="s">
        <v>256</v>
      </c>
      <c r="Z13" s="6"/>
      <c r="AA13" s="6"/>
      <c r="AB13" s="6"/>
      <c r="AC13" s="6"/>
      <c r="AD13" s="6" t="b">
        <v>0</v>
      </c>
      <c r="AE13" s="6">
        <f t="shared" si="1"/>
        <v>9</v>
      </c>
      <c r="AF13" s="6" t="s">
        <v>38</v>
      </c>
      <c r="AG13" s="6" t="str">
        <f t="shared" ref="AG13:AG35" si="9">D14</f>
        <v>SSA_VPU_RASTER_E_BEGIN_TITO_VCCSA_NOM_LFM_BISR_TILE_SHAVE_0</v>
      </c>
      <c r="AH13" s="6" t="str">
        <f t="shared" si="2"/>
        <v>LSA_VPU_HRY_E_BEGIN_TITO_VCCSA_NOM_LFM_BIRA_TILE_SHAVE_0</v>
      </c>
      <c r="AI13" s="6" t="str">
        <f t="shared" si="3"/>
        <v>LSA_VPU_HRY_E_BEGIN_TITO_VCCSA_NOM_LFM_BIRA_TILE_SHAVE_0</v>
      </c>
      <c r="AJ13" s="6" t="str">
        <f t="shared" si="4"/>
        <v>LSA_VPU_HRY_E_BEGIN_TITO_VCCSA_NOM_LFM_BIRA_TILE_SHAVE_0</v>
      </c>
      <c r="AK13" s="6" t="str">
        <f t="shared" si="5"/>
        <v>LSA_VPU_HRY_E_BEGIN_TITO_VCCSA_NOM_LFM_BIRA_TILE_SHAVE_0</v>
      </c>
      <c r="AL13" s="6" t="str">
        <f t="shared" si="6"/>
        <v>SSA_VPU_RASTER_E_BEGIN_TITO_VCCSA_NOM_LFM_BISR_TILE_SHAVE_0</v>
      </c>
      <c r="AM13" s="6" t="str">
        <f>D14</f>
        <v>SSA_VPU_RASTER_E_BEGIN_TITO_VCCSA_NOM_LFM_BISR_TILE_SHAVE_0</v>
      </c>
      <c r="AN13" s="6" t="str">
        <f>D14</f>
        <v>SSA_VPU_RASTER_E_BEGIN_TITO_VCCSA_NOM_LFM_BISR_TILE_SHAVE_0</v>
      </c>
      <c r="AO13" s="6" t="str">
        <f>D14</f>
        <v>SSA_VPU_RASTER_E_BEGIN_TITO_VCCSA_NOM_LFM_BISR_TILE_SHAVE_0</v>
      </c>
      <c r="AP13" s="6"/>
    </row>
    <row r="14" spans="1:42" x14ac:dyDescent="0.25">
      <c r="A14" s="6" t="s">
        <v>26</v>
      </c>
      <c r="B14" s="6" t="s">
        <v>39</v>
      </c>
      <c r="C14" s="6" t="str">
        <f>VLOOKUP(B14,templateLookup!A:B,2,0)</f>
        <v>MbistRasterTC</v>
      </c>
      <c r="D14" s="6" t="str">
        <f t="shared" si="0"/>
        <v>SSA_VPU_RASTER_E_BEGIN_TITO_VCCSA_NOM_LFM_BISR_TILE_SHAVE_0</v>
      </c>
      <c r="E14" s="6" t="s">
        <v>31</v>
      </c>
      <c r="F14" s="6" t="s">
        <v>101</v>
      </c>
      <c r="G14" s="6" t="s">
        <v>40</v>
      </c>
      <c r="H14" s="6" t="s">
        <v>34</v>
      </c>
      <c r="I14" s="6" t="s">
        <v>119</v>
      </c>
      <c r="J14" s="6" t="s">
        <v>267</v>
      </c>
      <c r="K14" s="6" t="s">
        <v>163</v>
      </c>
      <c r="L14" s="6" t="s">
        <v>35</v>
      </c>
      <c r="M14" s="6" t="s">
        <v>349</v>
      </c>
      <c r="N14" s="6" t="s">
        <v>1106</v>
      </c>
      <c r="O14" s="6" t="s">
        <v>1105</v>
      </c>
      <c r="P14" s="6" t="s">
        <v>37</v>
      </c>
      <c r="Q14" s="6">
        <v>61</v>
      </c>
      <c r="R14" s="6">
        <v>30</v>
      </c>
      <c r="S14" s="6">
        <v>9</v>
      </c>
      <c r="T14" s="6"/>
      <c r="U14" s="6"/>
      <c r="V14" s="6"/>
      <c r="W14" s="6"/>
      <c r="X14" s="6">
        <v>1</v>
      </c>
      <c r="Y14" s="6" t="s">
        <v>256</v>
      </c>
      <c r="Z14" s="6"/>
      <c r="AA14" s="6"/>
      <c r="AB14" s="6"/>
      <c r="AC14" s="6"/>
      <c r="AD14" s="6" t="b">
        <v>0</v>
      </c>
      <c r="AE14" s="6">
        <f t="shared" si="1"/>
        <v>6</v>
      </c>
      <c r="AF14" s="6">
        <v>1</v>
      </c>
      <c r="AG14" s="6" t="str">
        <f t="shared" si="9"/>
        <v>LSA_VPU_HRY_E_BEGIN_TITO_VCCSA_NOM_LFM_BIRA_TILE_SHAVE_0</v>
      </c>
      <c r="AH14" s="6" t="str">
        <f t="shared" si="2"/>
        <v>LSA_VPU_RASTER_E_BEGIN_TITO_VCCSA_NOM_LFM_BISR_TILE_SHAVE_0</v>
      </c>
      <c r="AI14" s="6" t="str">
        <f t="shared" si="3"/>
        <v>LSA_VPU_RASTER_E_BEGIN_TITO_VCCSA_NOM_LFM_BISR_TILE_SHAVE_0</v>
      </c>
      <c r="AJ14" s="6" t="str">
        <f t="shared" si="4"/>
        <v>LSA_VPU_RASTER_E_BEGIN_TITO_VCCSA_NOM_LFM_BISR_TILE_SHAVE_0</v>
      </c>
      <c r="AK14" s="6" t="str">
        <f t="shared" si="5"/>
        <v>LSA_VPU_RASTER_E_BEGIN_TITO_VCCSA_NOM_LFM_BISR_TILE_SHAVE_0</v>
      </c>
      <c r="AL14" s="6" t="str">
        <f t="shared" si="6"/>
        <v>LSA_VPU_HRY_E_BEGIN_TITO_VCCSA_NOM_LFM_BIRA_TILE_SHAVE_0</v>
      </c>
      <c r="AM14" s="6"/>
      <c r="AN14" s="6"/>
      <c r="AO14" s="6"/>
      <c r="AP14" s="6"/>
    </row>
    <row r="15" spans="1:42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0"/>
        <v>LSA_VPU_HRY_E_BEGIN_TITO_VCCSA_NOM_LFM_BIRA_TILE_SHAVE_0</v>
      </c>
      <c r="E15" s="6" t="s">
        <v>56</v>
      </c>
      <c r="F15" s="6" t="s">
        <v>101</v>
      </c>
      <c r="G15" s="6" t="s">
        <v>33</v>
      </c>
      <c r="H15" s="6" t="s">
        <v>34</v>
      </c>
      <c r="I15" s="6" t="s">
        <v>119</v>
      </c>
      <c r="J15" s="6" t="s">
        <v>267</v>
      </c>
      <c r="K15" s="6" t="s">
        <v>163</v>
      </c>
      <c r="L15" s="6" t="s">
        <v>35</v>
      </c>
      <c r="M15" s="6" t="s">
        <v>348</v>
      </c>
      <c r="N15" s="6" t="s">
        <v>1106</v>
      </c>
      <c r="O15" s="6" t="s">
        <v>1105</v>
      </c>
      <c r="P15" s="6" t="s">
        <v>37</v>
      </c>
      <c r="Q15" s="6">
        <v>21</v>
      </c>
      <c r="R15" s="6">
        <v>30</v>
      </c>
      <c r="S15" s="6">
        <v>10</v>
      </c>
      <c r="T15" s="6"/>
      <c r="U15" s="6"/>
      <c r="V15" s="6"/>
      <c r="W15" s="6"/>
      <c r="X15" s="6">
        <v>1</v>
      </c>
      <c r="Y15" s="6" t="s">
        <v>256</v>
      </c>
      <c r="Z15" s="6"/>
      <c r="AA15" s="6"/>
      <c r="AB15" s="6"/>
      <c r="AC15" s="6"/>
      <c r="AD15" s="6" t="b">
        <v>0</v>
      </c>
      <c r="AE15" s="6">
        <f t="shared" si="1"/>
        <v>9</v>
      </c>
      <c r="AF15" s="6" t="s">
        <v>38</v>
      </c>
      <c r="AG15" s="6" t="str">
        <f t="shared" si="9"/>
        <v>LSA_VPU_RASTER_E_BEGIN_TITO_VCCSA_NOM_LFM_BISR_TILE_SHAVE_0</v>
      </c>
      <c r="AH15" s="6" t="str">
        <f t="shared" si="2"/>
        <v>SSA_VPU_HRY_E_BEGIN_TITO_VCCSA_NOM_LFM_BIRA_TILE_SHAVE_1</v>
      </c>
      <c r="AI15" s="6" t="str">
        <f t="shared" si="3"/>
        <v>SSA_VPU_HRY_E_BEGIN_TITO_VCCSA_NOM_LFM_BIRA_TILE_SHAVE_1</v>
      </c>
      <c r="AJ15" s="6" t="str">
        <f t="shared" si="4"/>
        <v>SSA_VPU_HRY_E_BEGIN_TITO_VCCSA_NOM_LFM_BIRA_TILE_SHAVE_1</v>
      </c>
      <c r="AK15" s="6" t="str">
        <f t="shared" si="5"/>
        <v>SSA_VPU_HRY_E_BEGIN_TITO_VCCSA_NOM_LFM_BIRA_TILE_SHAVE_1</v>
      </c>
      <c r="AL15" s="6" t="str">
        <f t="shared" si="6"/>
        <v>LSA_VPU_RASTER_E_BEGIN_TITO_VCCSA_NOM_LFM_BISR_TILE_SHAVE_0</v>
      </c>
      <c r="AM15" s="6" t="str">
        <f>D16</f>
        <v>LSA_VPU_RASTER_E_BEGIN_TITO_VCCSA_NOM_LFM_BISR_TILE_SHAVE_0</v>
      </c>
      <c r="AN15" s="6" t="str">
        <f>D16</f>
        <v>LSA_VPU_RASTER_E_BEGIN_TITO_VCCSA_NOM_LFM_BISR_TILE_SHAVE_0</v>
      </c>
      <c r="AO15" s="6" t="str">
        <f>D16</f>
        <v>LSA_VPU_RASTER_E_BEGIN_TITO_VCCSA_NOM_LFM_BISR_TILE_SHAVE_0</v>
      </c>
      <c r="AP15" s="6"/>
    </row>
    <row r="16" spans="1:42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0"/>
        <v>LSA_VPU_RASTER_E_BEGIN_TITO_VCCSA_NOM_LFM_BISR_TILE_SHAVE_0</v>
      </c>
      <c r="E16" s="6" t="s">
        <v>56</v>
      </c>
      <c r="F16" s="6" t="s">
        <v>101</v>
      </c>
      <c r="G16" s="6" t="s">
        <v>40</v>
      </c>
      <c r="H16" s="6" t="s">
        <v>34</v>
      </c>
      <c r="I16" s="6" t="s">
        <v>119</v>
      </c>
      <c r="J16" s="6" t="s">
        <v>267</v>
      </c>
      <c r="K16" s="6" t="s">
        <v>163</v>
      </c>
      <c r="L16" s="6" t="s">
        <v>35</v>
      </c>
      <c r="M16" s="6" t="s">
        <v>349</v>
      </c>
      <c r="N16" s="6" t="s">
        <v>1106</v>
      </c>
      <c r="O16" s="6" t="s">
        <v>1105</v>
      </c>
      <c r="P16" s="6" t="s">
        <v>37</v>
      </c>
      <c r="Q16" s="6">
        <v>21</v>
      </c>
      <c r="R16" s="6">
        <v>30</v>
      </c>
      <c r="S16" s="6">
        <v>11</v>
      </c>
      <c r="T16" s="6"/>
      <c r="U16" s="6"/>
      <c r="V16" s="6"/>
      <c r="W16" s="6"/>
      <c r="X16" s="6">
        <v>1</v>
      </c>
      <c r="Y16" s="6" t="s">
        <v>256</v>
      </c>
      <c r="Z16" s="6"/>
      <c r="AA16" s="6"/>
      <c r="AB16" s="6"/>
      <c r="AC16" s="6"/>
      <c r="AD16" s="6" t="b">
        <v>0</v>
      </c>
      <c r="AE16" s="6">
        <f t="shared" si="1"/>
        <v>6</v>
      </c>
      <c r="AF16" s="6">
        <v>1</v>
      </c>
      <c r="AG16" s="6" t="str">
        <f t="shared" si="9"/>
        <v>SSA_VPU_HRY_E_BEGIN_TITO_VCCSA_NOM_LFM_BIRA_TILE_SHAVE_1</v>
      </c>
      <c r="AH16" s="6" t="str">
        <f t="shared" si="2"/>
        <v>SSA_VPU_RASTER_E_BEGIN_TITO_VCCSA_NOM_LFM_BISR_TILE_SHAVE_1</v>
      </c>
      <c r="AI16" s="6" t="str">
        <f t="shared" si="3"/>
        <v>SSA_VPU_RASTER_E_BEGIN_TITO_VCCSA_NOM_LFM_BISR_TILE_SHAVE_1</v>
      </c>
      <c r="AJ16" s="6" t="str">
        <f t="shared" si="4"/>
        <v>SSA_VPU_RASTER_E_BEGIN_TITO_VCCSA_NOM_LFM_BISR_TILE_SHAVE_1</v>
      </c>
      <c r="AK16" s="6" t="str">
        <f t="shared" si="5"/>
        <v>SSA_VPU_RASTER_E_BEGIN_TITO_VCCSA_NOM_LFM_BISR_TILE_SHAVE_1</v>
      </c>
      <c r="AL16" s="6" t="str">
        <f t="shared" si="6"/>
        <v>SSA_VPU_HRY_E_BEGIN_TITO_VCCSA_NOM_LFM_BIRA_TILE_SHAVE_1</v>
      </c>
      <c r="AM16" s="6"/>
      <c r="AN16" s="6"/>
      <c r="AO16" s="6"/>
      <c r="AP16" s="6"/>
    </row>
    <row r="17" spans="1:42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ref="D17:D24" si="10">E17&amp;"_"&amp;F17&amp;"_"&amp;G17&amp;"_"&amp;H17&amp;"_"&amp;A17&amp;"_"&amp;I17&amp;"_"&amp;J17&amp;"_"&amp;K17&amp;"_"&amp;L17&amp;"_"&amp;M17</f>
        <v>SSA_VPU_HRY_E_BEGIN_TITO_VCCSA_NOM_LFM_BIRA_TILE_SHAVE_1</v>
      </c>
      <c r="E17" s="6" t="s">
        <v>31</v>
      </c>
      <c r="F17" s="6" t="s">
        <v>101</v>
      </c>
      <c r="G17" s="6" t="s">
        <v>33</v>
      </c>
      <c r="H17" s="6" t="s">
        <v>34</v>
      </c>
      <c r="I17" s="6" t="s">
        <v>119</v>
      </c>
      <c r="J17" s="6" t="s">
        <v>267</v>
      </c>
      <c r="K17" s="6" t="s">
        <v>163</v>
      </c>
      <c r="L17" s="6" t="s">
        <v>35</v>
      </c>
      <c r="M17" s="6" t="s">
        <v>350</v>
      </c>
      <c r="N17" s="6" t="s">
        <v>1106</v>
      </c>
      <c r="O17" s="6" t="s">
        <v>1105</v>
      </c>
      <c r="P17" s="6" t="s">
        <v>37</v>
      </c>
      <c r="Q17" s="6">
        <v>61</v>
      </c>
      <c r="R17" s="6">
        <v>30</v>
      </c>
      <c r="S17" s="6">
        <v>12</v>
      </c>
      <c r="T17" s="6"/>
      <c r="U17" s="6"/>
      <c r="V17" s="6"/>
      <c r="W17" s="6"/>
      <c r="X17" s="6">
        <v>1</v>
      </c>
      <c r="Y17" s="6" t="s">
        <v>256</v>
      </c>
      <c r="Z17" s="6"/>
      <c r="AA17" s="6"/>
      <c r="AB17" s="6"/>
      <c r="AC17" s="6"/>
      <c r="AD17" s="6" t="b">
        <v>0</v>
      </c>
      <c r="AE17" s="6">
        <f t="shared" ref="AE17:AE24" si="11">COUNTA(AG17:AP17)</f>
        <v>9</v>
      </c>
      <c r="AF17" s="6" t="s">
        <v>38</v>
      </c>
      <c r="AG17" s="6" t="str">
        <f t="shared" si="9"/>
        <v>SSA_VPU_RASTER_E_BEGIN_TITO_VCCSA_NOM_LFM_BISR_TILE_SHAVE_1</v>
      </c>
      <c r="AH17" s="6" t="str">
        <f t="shared" si="2"/>
        <v>LSA_VPU_HRY_E_BEGIN_TITO_VCCSA_NOM_LFM_BIRA_TILE_SHAVE_1</v>
      </c>
      <c r="AI17" s="6" t="str">
        <f t="shared" si="3"/>
        <v>LSA_VPU_HRY_E_BEGIN_TITO_VCCSA_NOM_LFM_BIRA_TILE_SHAVE_1</v>
      </c>
      <c r="AJ17" s="6" t="str">
        <f t="shared" si="4"/>
        <v>LSA_VPU_HRY_E_BEGIN_TITO_VCCSA_NOM_LFM_BIRA_TILE_SHAVE_1</v>
      </c>
      <c r="AK17" s="6" t="str">
        <f t="shared" si="5"/>
        <v>LSA_VPU_HRY_E_BEGIN_TITO_VCCSA_NOM_LFM_BIRA_TILE_SHAVE_1</v>
      </c>
      <c r="AL17" s="6" t="str">
        <f t="shared" si="6"/>
        <v>SSA_VPU_RASTER_E_BEGIN_TITO_VCCSA_NOM_LFM_BISR_TILE_SHAVE_1</v>
      </c>
      <c r="AM17" s="6" t="str">
        <f>D18</f>
        <v>SSA_VPU_RASTER_E_BEGIN_TITO_VCCSA_NOM_LFM_BISR_TILE_SHAVE_1</v>
      </c>
      <c r="AN17" s="6" t="str">
        <f>D18</f>
        <v>SSA_VPU_RASTER_E_BEGIN_TITO_VCCSA_NOM_LFM_BISR_TILE_SHAVE_1</v>
      </c>
      <c r="AO17" s="6" t="str">
        <f>D18</f>
        <v>SSA_VPU_RASTER_E_BEGIN_TITO_VCCSA_NOM_LFM_BISR_TILE_SHAVE_1</v>
      </c>
      <c r="AP17" s="6"/>
    </row>
    <row r="18" spans="1:42" x14ac:dyDescent="0.25">
      <c r="A18" s="6" t="s">
        <v>26</v>
      </c>
      <c r="B18" s="6" t="s">
        <v>39</v>
      </c>
      <c r="C18" s="6" t="str">
        <f>VLOOKUP(B18,templateLookup!A:B,2,0)</f>
        <v>MbistRasterTC</v>
      </c>
      <c r="D18" s="6" t="str">
        <f t="shared" si="10"/>
        <v>SSA_VPU_RASTER_E_BEGIN_TITO_VCCSA_NOM_LFM_BISR_TILE_SHAVE_1</v>
      </c>
      <c r="E18" s="6" t="s">
        <v>31</v>
      </c>
      <c r="F18" s="6" t="s">
        <v>101</v>
      </c>
      <c r="G18" s="6" t="s">
        <v>40</v>
      </c>
      <c r="H18" s="6" t="s">
        <v>34</v>
      </c>
      <c r="I18" s="6" t="s">
        <v>119</v>
      </c>
      <c r="J18" s="6" t="s">
        <v>267</v>
      </c>
      <c r="K18" s="6" t="s">
        <v>163</v>
      </c>
      <c r="L18" s="6" t="s">
        <v>35</v>
      </c>
      <c r="M18" s="6" t="s">
        <v>351</v>
      </c>
      <c r="N18" s="6" t="s">
        <v>1106</v>
      </c>
      <c r="O18" s="6" t="s">
        <v>1105</v>
      </c>
      <c r="P18" s="6" t="s">
        <v>37</v>
      </c>
      <c r="Q18" s="6">
        <v>61</v>
      </c>
      <c r="R18" s="6">
        <v>30</v>
      </c>
      <c r="S18" s="6">
        <v>13</v>
      </c>
      <c r="T18" s="6"/>
      <c r="U18" s="6"/>
      <c r="V18" s="6"/>
      <c r="W18" s="6"/>
      <c r="X18" s="6">
        <v>1</v>
      </c>
      <c r="Y18" s="6" t="s">
        <v>256</v>
      </c>
      <c r="Z18" s="6"/>
      <c r="AA18" s="6"/>
      <c r="AB18" s="6"/>
      <c r="AC18" s="6"/>
      <c r="AD18" s="6" t="b">
        <v>0</v>
      </c>
      <c r="AE18" s="6">
        <f t="shared" si="11"/>
        <v>6</v>
      </c>
      <c r="AF18" s="6">
        <v>1</v>
      </c>
      <c r="AG18" s="6" t="str">
        <f t="shared" si="9"/>
        <v>LSA_VPU_HRY_E_BEGIN_TITO_VCCSA_NOM_LFM_BIRA_TILE_SHAVE_1</v>
      </c>
      <c r="AH18" s="6" t="str">
        <f t="shared" si="2"/>
        <v>LSA_VPU_RASTER_E_BEGIN_TITO_VCCSA_NOM_LFM_BISR_TILE_SHAVE_1</v>
      </c>
      <c r="AI18" s="6" t="str">
        <f t="shared" si="3"/>
        <v>LSA_VPU_RASTER_E_BEGIN_TITO_VCCSA_NOM_LFM_BISR_TILE_SHAVE_1</v>
      </c>
      <c r="AJ18" s="6" t="str">
        <f t="shared" si="4"/>
        <v>LSA_VPU_RASTER_E_BEGIN_TITO_VCCSA_NOM_LFM_BISR_TILE_SHAVE_1</v>
      </c>
      <c r="AK18" s="6" t="str">
        <f t="shared" si="5"/>
        <v>LSA_VPU_RASTER_E_BEGIN_TITO_VCCSA_NOM_LFM_BISR_TILE_SHAVE_1</v>
      </c>
      <c r="AL18" s="6" t="str">
        <f t="shared" si="6"/>
        <v>LSA_VPU_HRY_E_BEGIN_TITO_VCCSA_NOM_LFM_BIRA_TILE_SHAVE_1</v>
      </c>
      <c r="AM18" s="6"/>
      <c r="AN18" s="6"/>
      <c r="AO18" s="6"/>
      <c r="AP18" s="6"/>
    </row>
    <row r="19" spans="1:42" x14ac:dyDescent="0.25">
      <c r="A19" s="6" t="s">
        <v>26</v>
      </c>
      <c r="B19" s="6" t="s">
        <v>30</v>
      </c>
      <c r="C19" s="6" t="str">
        <f>VLOOKUP(B19,templateLookup!A:B,2,0)</f>
        <v>PrimeMbistVminSearchTestMethod</v>
      </c>
      <c r="D19" s="6" t="str">
        <f t="shared" si="10"/>
        <v>LSA_VPU_HRY_E_BEGIN_TITO_VCCSA_NOM_LFM_BIRA_TILE_SHAVE_1</v>
      </c>
      <c r="E19" s="6" t="s">
        <v>56</v>
      </c>
      <c r="F19" s="6" t="s">
        <v>101</v>
      </c>
      <c r="G19" s="6" t="s">
        <v>33</v>
      </c>
      <c r="H19" s="6" t="s">
        <v>34</v>
      </c>
      <c r="I19" s="6" t="s">
        <v>119</v>
      </c>
      <c r="J19" s="6" t="s">
        <v>267</v>
      </c>
      <c r="K19" s="6" t="s">
        <v>163</v>
      </c>
      <c r="L19" s="6" t="s">
        <v>35</v>
      </c>
      <c r="M19" s="6" t="s">
        <v>350</v>
      </c>
      <c r="N19" s="6" t="s">
        <v>1106</v>
      </c>
      <c r="O19" s="6" t="s">
        <v>1105</v>
      </c>
      <c r="P19" s="6" t="s">
        <v>37</v>
      </c>
      <c r="Q19" s="6">
        <v>21</v>
      </c>
      <c r="R19" s="6">
        <v>30</v>
      </c>
      <c r="S19" s="6">
        <v>14</v>
      </c>
      <c r="T19" s="6"/>
      <c r="U19" s="6"/>
      <c r="V19" s="6"/>
      <c r="W19" s="6"/>
      <c r="X19" s="6">
        <v>1</v>
      </c>
      <c r="Y19" s="6" t="s">
        <v>256</v>
      </c>
      <c r="Z19" s="6"/>
      <c r="AA19" s="6"/>
      <c r="AB19" s="6"/>
      <c r="AC19" s="6"/>
      <c r="AD19" s="6" t="b">
        <v>0</v>
      </c>
      <c r="AE19" s="6">
        <f t="shared" si="11"/>
        <v>9</v>
      </c>
      <c r="AF19" s="6" t="s">
        <v>38</v>
      </c>
      <c r="AG19" s="6" t="str">
        <f t="shared" si="9"/>
        <v>LSA_VPU_RASTER_E_BEGIN_TITO_VCCSA_NOM_LFM_BISR_TILE_SHAVE_1</v>
      </c>
      <c r="AH19" s="6" t="str">
        <f t="shared" si="2"/>
        <v>SSA_VPU_HRY_E_BEGIN_TITO_VCCSA_NOM_LFM_BIRA_TILE_SHAVE_2</v>
      </c>
      <c r="AI19" s="6" t="str">
        <f t="shared" si="3"/>
        <v>SSA_VPU_HRY_E_BEGIN_TITO_VCCSA_NOM_LFM_BIRA_TILE_SHAVE_2</v>
      </c>
      <c r="AJ19" s="6" t="str">
        <f t="shared" si="4"/>
        <v>SSA_VPU_HRY_E_BEGIN_TITO_VCCSA_NOM_LFM_BIRA_TILE_SHAVE_2</v>
      </c>
      <c r="AK19" s="6" t="str">
        <f t="shared" si="5"/>
        <v>SSA_VPU_HRY_E_BEGIN_TITO_VCCSA_NOM_LFM_BIRA_TILE_SHAVE_2</v>
      </c>
      <c r="AL19" s="6" t="str">
        <f t="shared" si="6"/>
        <v>LSA_VPU_RASTER_E_BEGIN_TITO_VCCSA_NOM_LFM_BISR_TILE_SHAVE_1</v>
      </c>
      <c r="AM19" s="6" t="str">
        <f>D20</f>
        <v>LSA_VPU_RASTER_E_BEGIN_TITO_VCCSA_NOM_LFM_BISR_TILE_SHAVE_1</v>
      </c>
      <c r="AN19" s="6" t="str">
        <f>D20</f>
        <v>LSA_VPU_RASTER_E_BEGIN_TITO_VCCSA_NOM_LFM_BISR_TILE_SHAVE_1</v>
      </c>
      <c r="AO19" s="6" t="str">
        <f>D20</f>
        <v>LSA_VPU_RASTER_E_BEGIN_TITO_VCCSA_NOM_LFM_BISR_TILE_SHAVE_1</v>
      </c>
      <c r="AP19" s="6"/>
    </row>
    <row r="20" spans="1:42" x14ac:dyDescent="0.25">
      <c r="A20" s="6" t="s">
        <v>26</v>
      </c>
      <c r="B20" s="6" t="s">
        <v>39</v>
      </c>
      <c r="C20" s="6" t="str">
        <f>VLOOKUP(B20,templateLookup!A:B,2,0)</f>
        <v>MbistRasterTC</v>
      </c>
      <c r="D20" s="6" t="str">
        <f t="shared" si="10"/>
        <v>LSA_VPU_RASTER_E_BEGIN_TITO_VCCSA_NOM_LFM_BISR_TILE_SHAVE_1</v>
      </c>
      <c r="E20" s="6" t="s">
        <v>56</v>
      </c>
      <c r="F20" s="6" t="s">
        <v>101</v>
      </c>
      <c r="G20" s="6" t="s">
        <v>40</v>
      </c>
      <c r="H20" s="6" t="s">
        <v>34</v>
      </c>
      <c r="I20" s="6" t="s">
        <v>119</v>
      </c>
      <c r="J20" s="6" t="s">
        <v>267</v>
      </c>
      <c r="K20" s="6" t="s">
        <v>163</v>
      </c>
      <c r="L20" s="6" t="s">
        <v>35</v>
      </c>
      <c r="M20" s="6" t="s">
        <v>351</v>
      </c>
      <c r="N20" s="6" t="s">
        <v>1106</v>
      </c>
      <c r="O20" s="6" t="s">
        <v>1105</v>
      </c>
      <c r="P20" s="6" t="s">
        <v>37</v>
      </c>
      <c r="Q20" s="6">
        <v>21</v>
      </c>
      <c r="R20" s="6">
        <v>30</v>
      </c>
      <c r="S20" s="6">
        <v>15</v>
      </c>
      <c r="T20" s="6"/>
      <c r="U20" s="6"/>
      <c r="V20" s="6"/>
      <c r="W20" s="6"/>
      <c r="X20" s="6">
        <v>1</v>
      </c>
      <c r="Y20" s="6" t="s">
        <v>256</v>
      </c>
      <c r="Z20" s="6"/>
      <c r="AA20" s="6"/>
      <c r="AB20" s="6"/>
      <c r="AC20" s="6"/>
      <c r="AD20" s="6" t="b">
        <v>0</v>
      </c>
      <c r="AE20" s="6">
        <f t="shared" si="11"/>
        <v>6</v>
      </c>
      <c r="AF20" s="6">
        <v>1</v>
      </c>
      <c r="AG20" s="6" t="str">
        <f t="shared" si="9"/>
        <v>SSA_VPU_HRY_E_BEGIN_TITO_VCCSA_NOM_LFM_BIRA_TILE_SHAVE_2</v>
      </c>
      <c r="AH20" s="6" t="str">
        <f t="shared" si="2"/>
        <v>SSA_VPU_RASTER_E_BEGIN_TITO_VCCSA_NOM_LFM_BISR_TILE_SHAVE_2</v>
      </c>
      <c r="AI20" s="6" t="str">
        <f t="shared" si="3"/>
        <v>SSA_VPU_RASTER_E_BEGIN_TITO_VCCSA_NOM_LFM_BISR_TILE_SHAVE_2</v>
      </c>
      <c r="AJ20" s="6" t="str">
        <f t="shared" si="4"/>
        <v>SSA_VPU_RASTER_E_BEGIN_TITO_VCCSA_NOM_LFM_BISR_TILE_SHAVE_2</v>
      </c>
      <c r="AK20" s="6" t="str">
        <f t="shared" si="5"/>
        <v>SSA_VPU_RASTER_E_BEGIN_TITO_VCCSA_NOM_LFM_BISR_TILE_SHAVE_2</v>
      </c>
      <c r="AL20" s="6" t="str">
        <f t="shared" si="6"/>
        <v>SSA_VPU_HRY_E_BEGIN_TITO_VCCSA_NOM_LFM_BIRA_TILE_SHAVE_2</v>
      </c>
      <c r="AM20" s="6"/>
      <c r="AN20" s="6"/>
      <c r="AO20" s="6"/>
      <c r="AP20" s="6"/>
    </row>
    <row r="21" spans="1:42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10"/>
        <v>SSA_VPU_HRY_E_BEGIN_TITO_VCCSA_NOM_LFM_BIRA_TILE_SHAVE_2</v>
      </c>
      <c r="E21" s="6" t="s">
        <v>31</v>
      </c>
      <c r="F21" s="6" t="s">
        <v>101</v>
      </c>
      <c r="G21" s="6" t="s">
        <v>33</v>
      </c>
      <c r="H21" s="6" t="s">
        <v>34</v>
      </c>
      <c r="I21" s="6" t="s">
        <v>119</v>
      </c>
      <c r="J21" s="6" t="s">
        <v>267</v>
      </c>
      <c r="K21" s="6" t="s">
        <v>163</v>
      </c>
      <c r="L21" s="6" t="s">
        <v>35</v>
      </c>
      <c r="M21" s="6" t="s">
        <v>352</v>
      </c>
      <c r="N21" s="6" t="s">
        <v>1106</v>
      </c>
      <c r="O21" s="6" t="s">
        <v>1105</v>
      </c>
      <c r="P21" s="6" t="s">
        <v>37</v>
      </c>
      <c r="Q21" s="6">
        <v>61</v>
      </c>
      <c r="R21" s="6">
        <v>30</v>
      </c>
      <c r="S21" s="6">
        <v>16</v>
      </c>
      <c r="T21" s="6"/>
      <c r="U21" s="6"/>
      <c r="V21" s="6"/>
      <c r="W21" s="6"/>
      <c r="X21" s="6">
        <v>1</v>
      </c>
      <c r="Y21" s="6" t="s">
        <v>256</v>
      </c>
      <c r="Z21" s="6"/>
      <c r="AA21" s="6"/>
      <c r="AB21" s="6"/>
      <c r="AC21" s="6"/>
      <c r="AD21" s="6" t="b">
        <v>0</v>
      </c>
      <c r="AE21" s="6">
        <f t="shared" si="11"/>
        <v>9</v>
      </c>
      <c r="AF21" s="6" t="s">
        <v>38</v>
      </c>
      <c r="AG21" s="6" t="str">
        <f t="shared" si="9"/>
        <v>SSA_VPU_RASTER_E_BEGIN_TITO_VCCSA_NOM_LFM_BISR_TILE_SHAVE_2</v>
      </c>
      <c r="AH21" s="6" t="str">
        <f t="shared" si="2"/>
        <v>LSA_VPU_HRY_E_BEGIN_TITO_VCCSA_NOM_LFM_BIRA_TILE_SHAVE_2</v>
      </c>
      <c r="AI21" s="6" t="str">
        <f t="shared" si="3"/>
        <v>LSA_VPU_HRY_E_BEGIN_TITO_VCCSA_NOM_LFM_BIRA_TILE_SHAVE_2</v>
      </c>
      <c r="AJ21" s="6" t="str">
        <f t="shared" si="4"/>
        <v>LSA_VPU_HRY_E_BEGIN_TITO_VCCSA_NOM_LFM_BIRA_TILE_SHAVE_2</v>
      </c>
      <c r="AK21" s="6" t="str">
        <f t="shared" si="5"/>
        <v>LSA_VPU_HRY_E_BEGIN_TITO_VCCSA_NOM_LFM_BIRA_TILE_SHAVE_2</v>
      </c>
      <c r="AL21" s="6" t="str">
        <f t="shared" si="6"/>
        <v>SSA_VPU_RASTER_E_BEGIN_TITO_VCCSA_NOM_LFM_BISR_TILE_SHAVE_2</v>
      </c>
      <c r="AM21" s="6" t="str">
        <f>D22</f>
        <v>SSA_VPU_RASTER_E_BEGIN_TITO_VCCSA_NOM_LFM_BISR_TILE_SHAVE_2</v>
      </c>
      <c r="AN21" s="6" t="str">
        <f>D22</f>
        <v>SSA_VPU_RASTER_E_BEGIN_TITO_VCCSA_NOM_LFM_BISR_TILE_SHAVE_2</v>
      </c>
      <c r="AO21" s="6" t="str">
        <f>D22</f>
        <v>SSA_VPU_RASTER_E_BEGIN_TITO_VCCSA_NOM_LFM_BISR_TILE_SHAVE_2</v>
      </c>
      <c r="AP21" s="6"/>
    </row>
    <row r="22" spans="1:42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10"/>
        <v>SSA_VPU_RASTER_E_BEGIN_TITO_VCCSA_NOM_LFM_BISR_TILE_SHAVE_2</v>
      </c>
      <c r="E22" s="6" t="s">
        <v>31</v>
      </c>
      <c r="F22" s="6" t="s">
        <v>101</v>
      </c>
      <c r="G22" s="6" t="s">
        <v>40</v>
      </c>
      <c r="H22" s="6" t="s">
        <v>34</v>
      </c>
      <c r="I22" s="6" t="s">
        <v>119</v>
      </c>
      <c r="J22" s="6" t="s">
        <v>267</v>
      </c>
      <c r="K22" s="6" t="s">
        <v>163</v>
      </c>
      <c r="L22" s="6" t="s">
        <v>35</v>
      </c>
      <c r="M22" s="6" t="s">
        <v>353</v>
      </c>
      <c r="N22" s="6" t="s">
        <v>1106</v>
      </c>
      <c r="O22" s="6" t="s">
        <v>1105</v>
      </c>
      <c r="P22" s="6" t="s">
        <v>37</v>
      </c>
      <c r="Q22" s="6">
        <v>61</v>
      </c>
      <c r="R22" s="6">
        <v>30</v>
      </c>
      <c r="S22" s="6">
        <v>17</v>
      </c>
      <c r="T22" s="6"/>
      <c r="U22" s="6"/>
      <c r="V22" s="6"/>
      <c r="W22" s="6"/>
      <c r="X22" s="6">
        <v>1</v>
      </c>
      <c r="Y22" s="6" t="s">
        <v>256</v>
      </c>
      <c r="Z22" s="6"/>
      <c r="AA22" s="6"/>
      <c r="AB22" s="6"/>
      <c r="AC22" s="6"/>
      <c r="AD22" s="6" t="b">
        <v>0</v>
      </c>
      <c r="AE22" s="6">
        <f t="shared" si="11"/>
        <v>6</v>
      </c>
      <c r="AF22" s="6">
        <v>1</v>
      </c>
      <c r="AG22" s="6" t="str">
        <f t="shared" si="9"/>
        <v>LSA_VPU_HRY_E_BEGIN_TITO_VCCSA_NOM_LFM_BIRA_TILE_SHAVE_2</v>
      </c>
      <c r="AH22" s="6" t="str">
        <f t="shared" si="2"/>
        <v>LSA_VPU_RASTER_E_BEGIN_TITO_VCCSA_NOM_LFM_BISR_TILE_SHAVE_2</v>
      </c>
      <c r="AI22" s="6" t="str">
        <f t="shared" si="3"/>
        <v>LSA_VPU_RASTER_E_BEGIN_TITO_VCCSA_NOM_LFM_BISR_TILE_SHAVE_2</v>
      </c>
      <c r="AJ22" s="6" t="str">
        <f t="shared" si="4"/>
        <v>LSA_VPU_RASTER_E_BEGIN_TITO_VCCSA_NOM_LFM_BISR_TILE_SHAVE_2</v>
      </c>
      <c r="AK22" s="6" t="str">
        <f t="shared" si="5"/>
        <v>LSA_VPU_RASTER_E_BEGIN_TITO_VCCSA_NOM_LFM_BISR_TILE_SHAVE_2</v>
      </c>
      <c r="AL22" s="6" t="str">
        <f t="shared" si="6"/>
        <v>LSA_VPU_HRY_E_BEGIN_TITO_VCCSA_NOM_LFM_BIRA_TILE_SHAVE_2</v>
      </c>
      <c r="AM22" s="6"/>
      <c r="AN22" s="6"/>
      <c r="AO22" s="6"/>
      <c r="AP22" s="6"/>
    </row>
    <row r="23" spans="1:42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10"/>
        <v>LSA_VPU_HRY_E_BEGIN_TITO_VCCSA_NOM_LFM_BIRA_TILE_SHAVE_2</v>
      </c>
      <c r="E23" s="6" t="s">
        <v>56</v>
      </c>
      <c r="F23" s="6" t="s">
        <v>101</v>
      </c>
      <c r="G23" s="6" t="s">
        <v>33</v>
      </c>
      <c r="H23" s="6" t="s">
        <v>34</v>
      </c>
      <c r="I23" s="6" t="s">
        <v>119</v>
      </c>
      <c r="J23" s="6" t="s">
        <v>267</v>
      </c>
      <c r="K23" s="6" t="s">
        <v>163</v>
      </c>
      <c r="L23" s="6" t="s">
        <v>35</v>
      </c>
      <c r="M23" s="6" t="s">
        <v>352</v>
      </c>
      <c r="N23" s="6" t="s">
        <v>1106</v>
      </c>
      <c r="O23" s="6" t="s">
        <v>1105</v>
      </c>
      <c r="P23" s="6" t="s">
        <v>37</v>
      </c>
      <c r="Q23" s="6">
        <v>21</v>
      </c>
      <c r="R23" s="6">
        <v>30</v>
      </c>
      <c r="S23" s="6">
        <v>18</v>
      </c>
      <c r="T23" s="6"/>
      <c r="U23" s="6"/>
      <c r="V23" s="6"/>
      <c r="W23" s="6"/>
      <c r="X23" s="6">
        <v>1</v>
      </c>
      <c r="Y23" s="6" t="s">
        <v>256</v>
      </c>
      <c r="Z23" s="6"/>
      <c r="AA23" s="6"/>
      <c r="AB23" s="6"/>
      <c r="AC23" s="6"/>
      <c r="AD23" s="6" t="b">
        <v>0</v>
      </c>
      <c r="AE23" s="6">
        <f t="shared" si="11"/>
        <v>9</v>
      </c>
      <c r="AF23" s="6" t="s">
        <v>38</v>
      </c>
      <c r="AG23" s="6" t="str">
        <f t="shared" si="9"/>
        <v>LSA_VPU_RASTER_E_BEGIN_TITO_VCCSA_NOM_LFM_BISR_TILE_SHAVE_2</v>
      </c>
      <c r="AH23" s="6" t="str">
        <f t="shared" si="2"/>
        <v>SSA_VPU_HRY_E_BEGIN_TITO_VCCSA_NOM_LFM_BIRA_TILE_SHAVE_3</v>
      </c>
      <c r="AI23" s="6" t="str">
        <f t="shared" si="3"/>
        <v>SSA_VPU_HRY_E_BEGIN_TITO_VCCSA_NOM_LFM_BIRA_TILE_SHAVE_3</v>
      </c>
      <c r="AJ23" s="6" t="str">
        <f t="shared" si="4"/>
        <v>SSA_VPU_HRY_E_BEGIN_TITO_VCCSA_NOM_LFM_BIRA_TILE_SHAVE_3</v>
      </c>
      <c r="AK23" s="6" t="str">
        <f t="shared" si="5"/>
        <v>SSA_VPU_HRY_E_BEGIN_TITO_VCCSA_NOM_LFM_BIRA_TILE_SHAVE_3</v>
      </c>
      <c r="AL23" s="6" t="str">
        <f t="shared" si="6"/>
        <v>LSA_VPU_RASTER_E_BEGIN_TITO_VCCSA_NOM_LFM_BISR_TILE_SHAVE_2</v>
      </c>
      <c r="AM23" s="6" t="str">
        <f>D24</f>
        <v>LSA_VPU_RASTER_E_BEGIN_TITO_VCCSA_NOM_LFM_BISR_TILE_SHAVE_2</v>
      </c>
      <c r="AN23" s="6" t="str">
        <f>D24</f>
        <v>LSA_VPU_RASTER_E_BEGIN_TITO_VCCSA_NOM_LFM_BISR_TILE_SHAVE_2</v>
      </c>
      <c r="AO23" s="6" t="str">
        <f>D24</f>
        <v>LSA_VPU_RASTER_E_BEGIN_TITO_VCCSA_NOM_LFM_BISR_TILE_SHAVE_2</v>
      </c>
      <c r="AP23" s="6"/>
    </row>
    <row r="24" spans="1:42" x14ac:dyDescent="0.25">
      <c r="A24" s="6" t="s">
        <v>26</v>
      </c>
      <c r="B24" s="6" t="s">
        <v>39</v>
      </c>
      <c r="C24" s="6" t="str">
        <f>VLOOKUP(B24,templateLookup!A:B,2,0)</f>
        <v>MbistRasterTC</v>
      </c>
      <c r="D24" s="6" t="str">
        <f t="shared" si="10"/>
        <v>LSA_VPU_RASTER_E_BEGIN_TITO_VCCSA_NOM_LFM_BISR_TILE_SHAVE_2</v>
      </c>
      <c r="E24" s="6" t="s">
        <v>56</v>
      </c>
      <c r="F24" s="6" t="s">
        <v>101</v>
      </c>
      <c r="G24" s="6" t="s">
        <v>40</v>
      </c>
      <c r="H24" s="6" t="s">
        <v>34</v>
      </c>
      <c r="I24" s="6" t="s">
        <v>119</v>
      </c>
      <c r="J24" s="6" t="s">
        <v>267</v>
      </c>
      <c r="K24" s="6" t="s">
        <v>163</v>
      </c>
      <c r="L24" s="6" t="s">
        <v>35</v>
      </c>
      <c r="M24" s="6" t="s">
        <v>353</v>
      </c>
      <c r="N24" s="6" t="s">
        <v>1106</v>
      </c>
      <c r="O24" s="6" t="s">
        <v>1105</v>
      </c>
      <c r="P24" s="6" t="s">
        <v>37</v>
      </c>
      <c r="Q24" s="6">
        <v>21</v>
      </c>
      <c r="R24" s="6">
        <v>30</v>
      </c>
      <c r="S24" s="6">
        <v>19</v>
      </c>
      <c r="T24" s="6"/>
      <c r="U24" s="6"/>
      <c r="V24" s="6"/>
      <c r="W24" s="6"/>
      <c r="X24" s="6">
        <v>1</v>
      </c>
      <c r="Y24" s="6" t="s">
        <v>256</v>
      </c>
      <c r="Z24" s="6"/>
      <c r="AA24" s="6"/>
      <c r="AB24" s="6"/>
      <c r="AC24" s="6"/>
      <c r="AD24" s="6" t="b">
        <v>0</v>
      </c>
      <c r="AE24" s="6">
        <f t="shared" si="11"/>
        <v>6</v>
      </c>
      <c r="AF24" s="6">
        <v>1</v>
      </c>
      <c r="AG24" s="6" t="str">
        <f t="shared" si="9"/>
        <v>SSA_VPU_HRY_E_BEGIN_TITO_VCCSA_NOM_LFM_BIRA_TILE_SHAVE_3</v>
      </c>
      <c r="AH24" s="6" t="str">
        <f t="shared" si="2"/>
        <v>SSA_VPU_RASTER_E_BEGIN_TITO_VCCSA_NOM_LFM_BISR_TILE_SHAVE_3</v>
      </c>
      <c r="AI24" s="6" t="str">
        <f t="shared" si="3"/>
        <v>SSA_VPU_RASTER_E_BEGIN_TITO_VCCSA_NOM_LFM_BISR_TILE_SHAVE_3</v>
      </c>
      <c r="AJ24" s="6" t="str">
        <f t="shared" si="4"/>
        <v>SSA_VPU_RASTER_E_BEGIN_TITO_VCCSA_NOM_LFM_BISR_TILE_SHAVE_3</v>
      </c>
      <c r="AK24" s="6" t="str">
        <f t="shared" si="5"/>
        <v>SSA_VPU_RASTER_E_BEGIN_TITO_VCCSA_NOM_LFM_BISR_TILE_SHAVE_3</v>
      </c>
      <c r="AL24" s="6" t="str">
        <f t="shared" si="6"/>
        <v>SSA_VPU_HRY_E_BEGIN_TITO_VCCSA_NOM_LFM_BIRA_TILE_SHAVE_3</v>
      </c>
      <c r="AM24" s="6"/>
      <c r="AN24" s="6"/>
      <c r="AO24" s="6"/>
      <c r="AP24" s="6"/>
    </row>
    <row r="25" spans="1:42" x14ac:dyDescent="0.25">
      <c r="A25" s="6" t="s">
        <v>26</v>
      </c>
      <c r="B25" s="6" t="s">
        <v>30</v>
      </c>
      <c r="C25" s="6" t="str">
        <f>VLOOKUP(B25,templateLookup!A:B,2,0)</f>
        <v>PrimeMbistVminSearchTestMethod</v>
      </c>
      <c r="D25" s="6" t="str">
        <f t="shared" ref="D25:D32" si="12">E25&amp;"_"&amp;F25&amp;"_"&amp;G25&amp;"_"&amp;H25&amp;"_"&amp;A25&amp;"_"&amp;I25&amp;"_"&amp;J25&amp;"_"&amp;K25&amp;"_"&amp;L25&amp;"_"&amp;M25</f>
        <v>SSA_VPU_HRY_E_BEGIN_TITO_VCCSA_NOM_LFM_BIRA_TILE_SHAVE_3</v>
      </c>
      <c r="E25" s="6" t="s">
        <v>31</v>
      </c>
      <c r="F25" s="6" t="s">
        <v>101</v>
      </c>
      <c r="G25" s="6" t="s">
        <v>33</v>
      </c>
      <c r="H25" s="6" t="s">
        <v>34</v>
      </c>
      <c r="I25" s="6" t="s">
        <v>119</v>
      </c>
      <c r="J25" s="6" t="s">
        <v>267</v>
      </c>
      <c r="K25" s="6" t="s">
        <v>163</v>
      </c>
      <c r="L25" s="6" t="s">
        <v>35</v>
      </c>
      <c r="M25" s="6" t="s">
        <v>354</v>
      </c>
      <c r="N25" s="6" t="s">
        <v>1106</v>
      </c>
      <c r="O25" s="6" t="s">
        <v>1105</v>
      </c>
      <c r="P25" s="6" t="s">
        <v>37</v>
      </c>
      <c r="Q25" s="6">
        <v>61</v>
      </c>
      <c r="R25" s="6">
        <v>30</v>
      </c>
      <c r="S25" s="6">
        <v>20</v>
      </c>
      <c r="T25" s="6"/>
      <c r="U25" s="6"/>
      <c r="V25" s="6"/>
      <c r="W25" s="6"/>
      <c r="X25" s="6">
        <v>1</v>
      </c>
      <c r="Y25" s="6" t="s">
        <v>256</v>
      </c>
      <c r="Z25" s="6"/>
      <c r="AA25" s="6"/>
      <c r="AB25" s="6"/>
      <c r="AC25" s="6"/>
      <c r="AD25" s="6" t="b">
        <v>0</v>
      </c>
      <c r="AE25" s="6">
        <f t="shared" ref="AE25:AE32" si="13">COUNTA(AG25:AP25)</f>
        <v>9</v>
      </c>
      <c r="AF25" s="6" t="s">
        <v>38</v>
      </c>
      <c r="AG25" s="6" t="str">
        <f t="shared" si="9"/>
        <v>SSA_VPU_RASTER_E_BEGIN_TITO_VCCSA_NOM_LFM_BISR_TILE_SHAVE_3</v>
      </c>
      <c r="AH25" s="6" t="str">
        <f t="shared" si="2"/>
        <v>LSA_VPU_HRY_E_BEGIN_TITO_VCCSA_NOM_LFM_BIRA_TILE_SHAVE_3</v>
      </c>
      <c r="AI25" s="6" t="str">
        <f t="shared" si="3"/>
        <v>LSA_VPU_HRY_E_BEGIN_TITO_VCCSA_NOM_LFM_BIRA_TILE_SHAVE_3</v>
      </c>
      <c r="AJ25" s="6" t="str">
        <f t="shared" si="4"/>
        <v>LSA_VPU_HRY_E_BEGIN_TITO_VCCSA_NOM_LFM_BIRA_TILE_SHAVE_3</v>
      </c>
      <c r="AK25" s="6" t="str">
        <f t="shared" si="5"/>
        <v>LSA_VPU_HRY_E_BEGIN_TITO_VCCSA_NOM_LFM_BIRA_TILE_SHAVE_3</v>
      </c>
      <c r="AL25" s="6" t="str">
        <f t="shared" si="6"/>
        <v>SSA_VPU_RASTER_E_BEGIN_TITO_VCCSA_NOM_LFM_BISR_TILE_SHAVE_3</v>
      </c>
      <c r="AM25" s="6" t="str">
        <f>D26</f>
        <v>SSA_VPU_RASTER_E_BEGIN_TITO_VCCSA_NOM_LFM_BISR_TILE_SHAVE_3</v>
      </c>
      <c r="AN25" s="6" t="str">
        <f>D26</f>
        <v>SSA_VPU_RASTER_E_BEGIN_TITO_VCCSA_NOM_LFM_BISR_TILE_SHAVE_3</v>
      </c>
      <c r="AO25" s="6" t="str">
        <f>D26</f>
        <v>SSA_VPU_RASTER_E_BEGIN_TITO_VCCSA_NOM_LFM_BISR_TILE_SHAVE_3</v>
      </c>
      <c r="AP25" s="6"/>
    </row>
    <row r="26" spans="1:42" x14ac:dyDescent="0.25">
      <c r="A26" s="6" t="s">
        <v>26</v>
      </c>
      <c r="B26" s="6" t="s">
        <v>39</v>
      </c>
      <c r="C26" s="6" t="str">
        <f>VLOOKUP(B26,templateLookup!A:B,2,0)</f>
        <v>MbistRasterTC</v>
      </c>
      <c r="D26" s="6" t="str">
        <f t="shared" si="12"/>
        <v>SSA_VPU_RASTER_E_BEGIN_TITO_VCCSA_NOM_LFM_BISR_TILE_SHAVE_3</v>
      </c>
      <c r="E26" s="6" t="s">
        <v>31</v>
      </c>
      <c r="F26" s="6" t="s">
        <v>101</v>
      </c>
      <c r="G26" s="6" t="s">
        <v>40</v>
      </c>
      <c r="H26" s="6" t="s">
        <v>34</v>
      </c>
      <c r="I26" s="6" t="s">
        <v>119</v>
      </c>
      <c r="J26" s="6" t="s">
        <v>267</v>
      </c>
      <c r="K26" s="6" t="s">
        <v>163</v>
      </c>
      <c r="L26" s="6" t="s">
        <v>35</v>
      </c>
      <c r="M26" s="6" t="s">
        <v>355</v>
      </c>
      <c r="N26" s="6" t="s">
        <v>1106</v>
      </c>
      <c r="O26" s="6" t="s">
        <v>1105</v>
      </c>
      <c r="P26" s="6" t="s">
        <v>37</v>
      </c>
      <c r="Q26" s="6">
        <v>61</v>
      </c>
      <c r="R26" s="6">
        <v>30</v>
      </c>
      <c r="S26" s="6">
        <v>21</v>
      </c>
      <c r="T26" s="6"/>
      <c r="U26" s="6"/>
      <c r="V26" s="6"/>
      <c r="W26" s="6"/>
      <c r="X26" s="6">
        <v>1</v>
      </c>
      <c r="Y26" s="6" t="s">
        <v>256</v>
      </c>
      <c r="Z26" s="6"/>
      <c r="AA26" s="6"/>
      <c r="AB26" s="6"/>
      <c r="AC26" s="6"/>
      <c r="AD26" s="6" t="b">
        <v>0</v>
      </c>
      <c r="AE26" s="6">
        <f t="shared" si="13"/>
        <v>6</v>
      </c>
      <c r="AF26" s="6">
        <v>1</v>
      </c>
      <c r="AG26" s="6" t="str">
        <f t="shared" si="9"/>
        <v>LSA_VPU_HRY_E_BEGIN_TITO_VCCSA_NOM_LFM_BIRA_TILE_SHAVE_3</v>
      </c>
      <c r="AH26" s="6" t="str">
        <f t="shared" si="2"/>
        <v>LSA_VPU_RASTER_E_BEGIN_TITO_VCCSA_NOM_LFM_BISR_TILE_SHAVE_3</v>
      </c>
      <c r="AI26" s="6" t="str">
        <f t="shared" si="3"/>
        <v>LSA_VPU_RASTER_E_BEGIN_TITO_VCCSA_NOM_LFM_BISR_TILE_SHAVE_3</v>
      </c>
      <c r="AJ26" s="6" t="str">
        <f t="shared" si="4"/>
        <v>LSA_VPU_RASTER_E_BEGIN_TITO_VCCSA_NOM_LFM_BISR_TILE_SHAVE_3</v>
      </c>
      <c r="AK26" s="6" t="str">
        <f t="shared" si="5"/>
        <v>LSA_VPU_RASTER_E_BEGIN_TITO_VCCSA_NOM_LFM_BISR_TILE_SHAVE_3</v>
      </c>
      <c r="AL26" s="6" t="str">
        <f t="shared" si="6"/>
        <v>LSA_VPU_HRY_E_BEGIN_TITO_VCCSA_NOM_LFM_BIRA_TILE_SHAVE_3</v>
      </c>
      <c r="AM26" s="6"/>
      <c r="AN26" s="6"/>
      <c r="AO26" s="6"/>
      <c r="AP26" s="6"/>
    </row>
    <row r="27" spans="1:42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12"/>
        <v>LSA_VPU_HRY_E_BEGIN_TITO_VCCSA_NOM_LFM_BIRA_TILE_SHAVE_3</v>
      </c>
      <c r="E27" s="6" t="s">
        <v>56</v>
      </c>
      <c r="F27" s="6" t="s">
        <v>101</v>
      </c>
      <c r="G27" s="6" t="s">
        <v>33</v>
      </c>
      <c r="H27" s="6" t="s">
        <v>34</v>
      </c>
      <c r="I27" s="6" t="s">
        <v>119</v>
      </c>
      <c r="J27" s="6" t="s">
        <v>267</v>
      </c>
      <c r="K27" s="6" t="s">
        <v>163</v>
      </c>
      <c r="L27" s="6" t="s">
        <v>35</v>
      </c>
      <c r="M27" s="6" t="s">
        <v>354</v>
      </c>
      <c r="N27" s="6" t="s">
        <v>1106</v>
      </c>
      <c r="O27" s="6" t="s">
        <v>1105</v>
      </c>
      <c r="P27" s="6" t="s">
        <v>37</v>
      </c>
      <c r="Q27" s="6">
        <v>21</v>
      </c>
      <c r="R27" s="6">
        <v>30</v>
      </c>
      <c r="S27" s="6">
        <v>22</v>
      </c>
      <c r="T27" s="6"/>
      <c r="U27" s="6"/>
      <c r="V27" s="6"/>
      <c r="W27" s="6"/>
      <c r="X27" s="6">
        <v>1</v>
      </c>
      <c r="Y27" s="6" t="s">
        <v>256</v>
      </c>
      <c r="Z27" s="6"/>
      <c r="AA27" s="6"/>
      <c r="AB27" s="6"/>
      <c r="AC27" s="6"/>
      <c r="AD27" s="6" t="b">
        <v>0</v>
      </c>
      <c r="AE27" s="6">
        <f t="shared" si="13"/>
        <v>9</v>
      </c>
      <c r="AF27" s="6" t="s">
        <v>38</v>
      </c>
      <c r="AG27" s="6" t="str">
        <f t="shared" si="9"/>
        <v>LSA_VPU_RASTER_E_BEGIN_TITO_VCCSA_NOM_LFM_BISR_TILE_SHAVE_3</v>
      </c>
      <c r="AH27" s="6" t="str">
        <f t="shared" si="2"/>
        <v>SSA_VPU_HRY_E_BEGIN_TITO_VCCSA_NOM_LFM_BIRA_TILE_SHAVE_4</v>
      </c>
      <c r="AI27" s="6" t="str">
        <f t="shared" si="3"/>
        <v>SSA_VPU_HRY_E_BEGIN_TITO_VCCSA_NOM_LFM_BIRA_TILE_SHAVE_4</v>
      </c>
      <c r="AJ27" s="6" t="str">
        <f t="shared" si="4"/>
        <v>SSA_VPU_HRY_E_BEGIN_TITO_VCCSA_NOM_LFM_BIRA_TILE_SHAVE_4</v>
      </c>
      <c r="AK27" s="6" t="str">
        <f t="shared" si="5"/>
        <v>SSA_VPU_HRY_E_BEGIN_TITO_VCCSA_NOM_LFM_BIRA_TILE_SHAVE_4</v>
      </c>
      <c r="AL27" s="6" t="str">
        <f t="shared" si="6"/>
        <v>LSA_VPU_RASTER_E_BEGIN_TITO_VCCSA_NOM_LFM_BISR_TILE_SHAVE_3</v>
      </c>
      <c r="AM27" s="6" t="str">
        <f>D28</f>
        <v>LSA_VPU_RASTER_E_BEGIN_TITO_VCCSA_NOM_LFM_BISR_TILE_SHAVE_3</v>
      </c>
      <c r="AN27" s="6" t="str">
        <f>D28</f>
        <v>LSA_VPU_RASTER_E_BEGIN_TITO_VCCSA_NOM_LFM_BISR_TILE_SHAVE_3</v>
      </c>
      <c r="AO27" s="6" t="str">
        <f>D28</f>
        <v>LSA_VPU_RASTER_E_BEGIN_TITO_VCCSA_NOM_LFM_BISR_TILE_SHAVE_3</v>
      </c>
      <c r="AP27" s="6"/>
    </row>
    <row r="28" spans="1:42" x14ac:dyDescent="0.25">
      <c r="A28" s="6" t="s">
        <v>26</v>
      </c>
      <c r="B28" s="6" t="s">
        <v>39</v>
      </c>
      <c r="C28" s="6" t="str">
        <f>VLOOKUP(B28,templateLookup!A:B,2,0)</f>
        <v>MbistRasterTC</v>
      </c>
      <c r="D28" s="6" t="str">
        <f t="shared" si="12"/>
        <v>LSA_VPU_RASTER_E_BEGIN_TITO_VCCSA_NOM_LFM_BISR_TILE_SHAVE_3</v>
      </c>
      <c r="E28" s="6" t="s">
        <v>56</v>
      </c>
      <c r="F28" s="6" t="s">
        <v>101</v>
      </c>
      <c r="G28" s="6" t="s">
        <v>40</v>
      </c>
      <c r="H28" s="6" t="s">
        <v>34</v>
      </c>
      <c r="I28" s="6" t="s">
        <v>119</v>
      </c>
      <c r="J28" s="6" t="s">
        <v>267</v>
      </c>
      <c r="K28" s="6" t="s">
        <v>163</v>
      </c>
      <c r="L28" s="6" t="s">
        <v>35</v>
      </c>
      <c r="M28" s="6" t="s">
        <v>355</v>
      </c>
      <c r="N28" s="6" t="s">
        <v>1106</v>
      </c>
      <c r="O28" s="6" t="s">
        <v>1105</v>
      </c>
      <c r="P28" s="6" t="s">
        <v>37</v>
      </c>
      <c r="Q28" s="6">
        <v>21</v>
      </c>
      <c r="R28" s="6">
        <v>30</v>
      </c>
      <c r="S28" s="6">
        <v>23</v>
      </c>
      <c r="T28" s="6"/>
      <c r="U28" s="6"/>
      <c r="V28" s="6"/>
      <c r="W28" s="6"/>
      <c r="X28" s="6">
        <v>1</v>
      </c>
      <c r="Y28" s="6" t="s">
        <v>256</v>
      </c>
      <c r="Z28" s="6"/>
      <c r="AA28" s="6"/>
      <c r="AB28" s="6"/>
      <c r="AC28" s="6"/>
      <c r="AD28" s="6" t="b">
        <v>0</v>
      </c>
      <c r="AE28" s="6">
        <f t="shared" si="13"/>
        <v>6</v>
      </c>
      <c r="AF28" s="6">
        <v>1</v>
      </c>
      <c r="AG28" s="6" t="str">
        <f t="shared" si="9"/>
        <v>SSA_VPU_HRY_E_BEGIN_TITO_VCCSA_NOM_LFM_BIRA_TILE_SHAVE_4</v>
      </c>
      <c r="AH28" s="6" t="str">
        <f t="shared" si="2"/>
        <v>SSA_VPU_RASTER_E_BEGIN_TITO_VCCSA_NOM_LFM_BISR_TILE_SHAVE_4</v>
      </c>
      <c r="AI28" s="6" t="str">
        <f t="shared" si="3"/>
        <v>SSA_VPU_RASTER_E_BEGIN_TITO_VCCSA_NOM_LFM_BISR_TILE_SHAVE_4</v>
      </c>
      <c r="AJ28" s="6" t="str">
        <f t="shared" si="4"/>
        <v>SSA_VPU_RASTER_E_BEGIN_TITO_VCCSA_NOM_LFM_BISR_TILE_SHAVE_4</v>
      </c>
      <c r="AK28" s="6" t="str">
        <f t="shared" si="5"/>
        <v>SSA_VPU_RASTER_E_BEGIN_TITO_VCCSA_NOM_LFM_BISR_TILE_SHAVE_4</v>
      </c>
      <c r="AL28" s="6" t="str">
        <f t="shared" si="6"/>
        <v>SSA_VPU_HRY_E_BEGIN_TITO_VCCSA_NOM_LFM_BIRA_TILE_SHAVE_4</v>
      </c>
      <c r="AM28" s="6"/>
      <c r="AN28" s="6"/>
      <c r="AO28" s="6"/>
      <c r="AP28" s="6"/>
    </row>
    <row r="29" spans="1:42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12"/>
        <v>SSA_VPU_HRY_E_BEGIN_TITO_VCCSA_NOM_LFM_BIRA_TILE_SHAVE_4</v>
      </c>
      <c r="E29" s="6" t="s">
        <v>31</v>
      </c>
      <c r="F29" s="6" t="s">
        <v>101</v>
      </c>
      <c r="G29" s="6" t="s">
        <v>33</v>
      </c>
      <c r="H29" s="6" t="s">
        <v>34</v>
      </c>
      <c r="I29" s="6" t="s">
        <v>119</v>
      </c>
      <c r="J29" s="6" t="s">
        <v>267</v>
      </c>
      <c r="K29" s="6" t="s">
        <v>163</v>
      </c>
      <c r="L29" s="6" t="s">
        <v>35</v>
      </c>
      <c r="M29" s="6" t="s">
        <v>356</v>
      </c>
      <c r="N29" s="6" t="s">
        <v>1106</v>
      </c>
      <c r="O29" s="6" t="s">
        <v>1105</v>
      </c>
      <c r="P29" s="6" t="s">
        <v>37</v>
      </c>
      <c r="Q29" s="6">
        <v>61</v>
      </c>
      <c r="R29" s="6">
        <v>30</v>
      </c>
      <c r="S29" s="6">
        <v>24</v>
      </c>
      <c r="T29" s="6"/>
      <c r="U29" s="6"/>
      <c r="V29" s="6"/>
      <c r="W29" s="6"/>
      <c r="X29" s="6">
        <v>1</v>
      </c>
      <c r="Y29" s="6" t="s">
        <v>256</v>
      </c>
      <c r="Z29" s="6"/>
      <c r="AA29" s="6"/>
      <c r="AB29" s="6"/>
      <c r="AC29" s="6"/>
      <c r="AD29" s="6" t="b">
        <v>0</v>
      </c>
      <c r="AE29" s="6">
        <f t="shared" si="13"/>
        <v>9</v>
      </c>
      <c r="AF29" s="6" t="s">
        <v>38</v>
      </c>
      <c r="AG29" s="6" t="str">
        <f t="shared" si="9"/>
        <v>SSA_VPU_RASTER_E_BEGIN_TITO_VCCSA_NOM_LFM_BISR_TILE_SHAVE_4</v>
      </c>
      <c r="AH29" s="6" t="str">
        <f t="shared" si="2"/>
        <v>LSA_VPU_HRY_E_BEGIN_TITO_VCCSA_NOM_LFM_BIRA_TILE_SHAVE_4</v>
      </c>
      <c r="AI29" s="6" t="str">
        <f t="shared" si="3"/>
        <v>LSA_VPU_HRY_E_BEGIN_TITO_VCCSA_NOM_LFM_BIRA_TILE_SHAVE_4</v>
      </c>
      <c r="AJ29" s="6" t="str">
        <f t="shared" si="4"/>
        <v>LSA_VPU_HRY_E_BEGIN_TITO_VCCSA_NOM_LFM_BIRA_TILE_SHAVE_4</v>
      </c>
      <c r="AK29" s="6" t="str">
        <f t="shared" si="5"/>
        <v>LSA_VPU_HRY_E_BEGIN_TITO_VCCSA_NOM_LFM_BIRA_TILE_SHAVE_4</v>
      </c>
      <c r="AL29" s="6" t="str">
        <f t="shared" si="6"/>
        <v>SSA_VPU_RASTER_E_BEGIN_TITO_VCCSA_NOM_LFM_BISR_TILE_SHAVE_4</v>
      </c>
      <c r="AM29" s="6" t="str">
        <f>D30</f>
        <v>SSA_VPU_RASTER_E_BEGIN_TITO_VCCSA_NOM_LFM_BISR_TILE_SHAVE_4</v>
      </c>
      <c r="AN29" s="6" t="str">
        <f>D30</f>
        <v>SSA_VPU_RASTER_E_BEGIN_TITO_VCCSA_NOM_LFM_BISR_TILE_SHAVE_4</v>
      </c>
      <c r="AO29" s="6" t="str">
        <f>D30</f>
        <v>SSA_VPU_RASTER_E_BEGIN_TITO_VCCSA_NOM_LFM_BISR_TILE_SHAVE_4</v>
      </c>
      <c r="AP29" s="6"/>
    </row>
    <row r="30" spans="1:42" x14ac:dyDescent="0.25">
      <c r="A30" s="6" t="s">
        <v>26</v>
      </c>
      <c r="B30" s="6" t="s">
        <v>39</v>
      </c>
      <c r="C30" s="6" t="str">
        <f>VLOOKUP(B30,templateLookup!A:B,2,0)</f>
        <v>MbistRasterTC</v>
      </c>
      <c r="D30" s="6" t="str">
        <f t="shared" si="12"/>
        <v>SSA_VPU_RASTER_E_BEGIN_TITO_VCCSA_NOM_LFM_BISR_TILE_SHAVE_4</v>
      </c>
      <c r="E30" s="6" t="s">
        <v>31</v>
      </c>
      <c r="F30" s="6" t="s">
        <v>101</v>
      </c>
      <c r="G30" s="6" t="s">
        <v>40</v>
      </c>
      <c r="H30" s="6" t="s">
        <v>34</v>
      </c>
      <c r="I30" s="6" t="s">
        <v>119</v>
      </c>
      <c r="J30" s="6" t="s">
        <v>267</v>
      </c>
      <c r="K30" s="6" t="s">
        <v>163</v>
      </c>
      <c r="L30" s="6" t="s">
        <v>35</v>
      </c>
      <c r="M30" s="6" t="s">
        <v>357</v>
      </c>
      <c r="N30" s="6" t="s">
        <v>1106</v>
      </c>
      <c r="O30" s="6" t="s">
        <v>1105</v>
      </c>
      <c r="P30" s="6" t="s">
        <v>37</v>
      </c>
      <c r="Q30" s="6">
        <v>61</v>
      </c>
      <c r="R30" s="6">
        <v>30</v>
      </c>
      <c r="S30" s="6">
        <v>25</v>
      </c>
      <c r="T30" s="6"/>
      <c r="U30" s="6"/>
      <c r="V30" s="6"/>
      <c r="W30" s="6"/>
      <c r="X30" s="6">
        <v>1</v>
      </c>
      <c r="Y30" s="6" t="s">
        <v>256</v>
      </c>
      <c r="Z30" s="6"/>
      <c r="AA30" s="6"/>
      <c r="AB30" s="6"/>
      <c r="AC30" s="6"/>
      <c r="AD30" s="6" t="b">
        <v>0</v>
      </c>
      <c r="AE30" s="6">
        <f t="shared" si="13"/>
        <v>6</v>
      </c>
      <c r="AF30" s="6">
        <v>1</v>
      </c>
      <c r="AG30" s="6" t="str">
        <f t="shared" si="9"/>
        <v>LSA_VPU_HRY_E_BEGIN_TITO_VCCSA_NOM_LFM_BIRA_TILE_SHAVE_4</v>
      </c>
      <c r="AH30" s="6" t="str">
        <f t="shared" si="2"/>
        <v>LSA_VPU_RASTER_E_BEGIN_TITO_VCCSA_NOM_LFM_BISR_TILE_SHAVE_4</v>
      </c>
      <c r="AI30" s="6" t="str">
        <f t="shared" si="3"/>
        <v>LSA_VPU_RASTER_E_BEGIN_TITO_VCCSA_NOM_LFM_BISR_TILE_SHAVE_4</v>
      </c>
      <c r="AJ30" s="6" t="str">
        <f t="shared" si="4"/>
        <v>LSA_VPU_RASTER_E_BEGIN_TITO_VCCSA_NOM_LFM_BISR_TILE_SHAVE_4</v>
      </c>
      <c r="AK30" s="6" t="str">
        <f t="shared" si="5"/>
        <v>LSA_VPU_RASTER_E_BEGIN_TITO_VCCSA_NOM_LFM_BISR_TILE_SHAVE_4</v>
      </c>
      <c r="AL30" s="6" t="str">
        <f t="shared" si="6"/>
        <v>LSA_VPU_HRY_E_BEGIN_TITO_VCCSA_NOM_LFM_BIRA_TILE_SHAVE_4</v>
      </c>
      <c r="AM30" s="6"/>
      <c r="AN30" s="6"/>
      <c r="AO30" s="6"/>
      <c r="AP30" s="6"/>
    </row>
    <row r="31" spans="1:42" x14ac:dyDescent="0.25">
      <c r="A31" s="6" t="s">
        <v>26</v>
      </c>
      <c r="B31" s="6" t="s">
        <v>30</v>
      </c>
      <c r="C31" s="6" t="str">
        <f>VLOOKUP(B31,templateLookup!A:B,2,0)</f>
        <v>PrimeMbistVminSearchTestMethod</v>
      </c>
      <c r="D31" s="6" t="str">
        <f t="shared" si="12"/>
        <v>LSA_VPU_HRY_E_BEGIN_TITO_VCCSA_NOM_LFM_BIRA_TILE_SHAVE_4</v>
      </c>
      <c r="E31" s="6" t="s">
        <v>56</v>
      </c>
      <c r="F31" s="6" t="s">
        <v>101</v>
      </c>
      <c r="G31" s="6" t="s">
        <v>33</v>
      </c>
      <c r="H31" s="6" t="s">
        <v>34</v>
      </c>
      <c r="I31" s="6" t="s">
        <v>119</v>
      </c>
      <c r="J31" s="6" t="s">
        <v>267</v>
      </c>
      <c r="K31" s="6" t="s">
        <v>163</v>
      </c>
      <c r="L31" s="6" t="s">
        <v>35</v>
      </c>
      <c r="M31" s="6" t="s">
        <v>356</v>
      </c>
      <c r="N31" s="6" t="s">
        <v>1106</v>
      </c>
      <c r="O31" s="6" t="s">
        <v>1105</v>
      </c>
      <c r="P31" s="6" t="s">
        <v>37</v>
      </c>
      <c r="Q31" s="6">
        <v>21</v>
      </c>
      <c r="R31" s="6">
        <v>30</v>
      </c>
      <c r="S31" s="6">
        <v>26</v>
      </c>
      <c r="T31" s="6"/>
      <c r="U31" s="6"/>
      <c r="V31" s="6"/>
      <c r="W31" s="6"/>
      <c r="X31" s="6">
        <v>1</v>
      </c>
      <c r="Y31" s="6" t="s">
        <v>256</v>
      </c>
      <c r="Z31" s="6"/>
      <c r="AA31" s="6"/>
      <c r="AB31" s="6"/>
      <c r="AC31" s="6"/>
      <c r="AD31" s="6" t="b">
        <v>0</v>
      </c>
      <c r="AE31" s="6">
        <f t="shared" si="13"/>
        <v>9</v>
      </c>
      <c r="AF31" s="6" t="s">
        <v>38</v>
      </c>
      <c r="AG31" s="6" t="str">
        <f t="shared" si="9"/>
        <v>LSA_VPU_RASTER_E_BEGIN_TITO_VCCSA_NOM_LFM_BISR_TILE_SHAVE_4</v>
      </c>
      <c r="AH31" s="6" t="str">
        <f t="shared" si="2"/>
        <v>SSA_VPU_HRY_E_BEGIN_TITO_VCCSA_NOM_LFM_BIRA_TILE_SHAVE_5</v>
      </c>
      <c r="AI31" s="6" t="str">
        <f t="shared" si="3"/>
        <v>SSA_VPU_HRY_E_BEGIN_TITO_VCCSA_NOM_LFM_BIRA_TILE_SHAVE_5</v>
      </c>
      <c r="AJ31" s="6" t="str">
        <f t="shared" si="4"/>
        <v>SSA_VPU_HRY_E_BEGIN_TITO_VCCSA_NOM_LFM_BIRA_TILE_SHAVE_5</v>
      </c>
      <c r="AK31" s="6" t="str">
        <f t="shared" si="5"/>
        <v>SSA_VPU_HRY_E_BEGIN_TITO_VCCSA_NOM_LFM_BIRA_TILE_SHAVE_5</v>
      </c>
      <c r="AL31" s="6" t="str">
        <f t="shared" si="6"/>
        <v>LSA_VPU_RASTER_E_BEGIN_TITO_VCCSA_NOM_LFM_BISR_TILE_SHAVE_4</v>
      </c>
      <c r="AM31" s="6" t="str">
        <f>D32</f>
        <v>LSA_VPU_RASTER_E_BEGIN_TITO_VCCSA_NOM_LFM_BISR_TILE_SHAVE_4</v>
      </c>
      <c r="AN31" s="6" t="str">
        <f>D32</f>
        <v>LSA_VPU_RASTER_E_BEGIN_TITO_VCCSA_NOM_LFM_BISR_TILE_SHAVE_4</v>
      </c>
      <c r="AO31" s="6" t="str">
        <f>D32</f>
        <v>LSA_VPU_RASTER_E_BEGIN_TITO_VCCSA_NOM_LFM_BISR_TILE_SHAVE_4</v>
      </c>
      <c r="AP31" s="6"/>
    </row>
    <row r="32" spans="1:42" x14ac:dyDescent="0.25">
      <c r="A32" s="6" t="s">
        <v>26</v>
      </c>
      <c r="B32" s="6" t="s">
        <v>39</v>
      </c>
      <c r="C32" s="6" t="str">
        <f>VLOOKUP(B32,templateLookup!A:B,2,0)</f>
        <v>MbistRasterTC</v>
      </c>
      <c r="D32" s="6" t="str">
        <f t="shared" si="12"/>
        <v>LSA_VPU_RASTER_E_BEGIN_TITO_VCCSA_NOM_LFM_BISR_TILE_SHAVE_4</v>
      </c>
      <c r="E32" s="6" t="s">
        <v>56</v>
      </c>
      <c r="F32" s="6" t="s">
        <v>101</v>
      </c>
      <c r="G32" s="6" t="s">
        <v>40</v>
      </c>
      <c r="H32" s="6" t="s">
        <v>34</v>
      </c>
      <c r="I32" s="6" t="s">
        <v>119</v>
      </c>
      <c r="J32" s="6" t="s">
        <v>267</v>
      </c>
      <c r="K32" s="6" t="s">
        <v>163</v>
      </c>
      <c r="L32" s="6" t="s">
        <v>35</v>
      </c>
      <c r="M32" s="6" t="s">
        <v>357</v>
      </c>
      <c r="N32" s="6" t="s">
        <v>1106</v>
      </c>
      <c r="O32" s="6" t="s">
        <v>1105</v>
      </c>
      <c r="P32" s="6" t="s">
        <v>37</v>
      </c>
      <c r="Q32" s="6">
        <v>21</v>
      </c>
      <c r="R32" s="6">
        <v>30</v>
      </c>
      <c r="S32" s="6">
        <v>27</v>
      </c>
      <c r="T32" s="6"/>
      <c r="U32" s="6"/>
      <c r="V32" s="6"/>
      <c r="W32" s="6"/>
      <c r="X32" s="6">
        <v>1</v>
      </c>
      <c r="Y32" s="6" t="s">
        <v>256</v>
      </c>
      <c r="Z32" s="6"/>
      <c r="AA32" s="6"/>
      <c r="AB32" s="6"/>
      <c r="AC32" s="6"/>
      <c r="AD32" s="6" t="b">
        <v>0</v>
      </c>
      <c r="AE32" s="6">
        <f t="shared" si="13"/>
        <v>6</v>
      </c>
      <c r="AF32" s="6">
        <v>1</v>
      </c>
      <c r="AG32" s="6" t="str">
        <f t="shared" si="9"/>
        <v>SSA_VPU_HRY_E_BEGIN_TITO_VCCSA_NOM_LFM_BIRA_TILE_SHAVE_5</v>
      </c>
      <c r="AH32" s="6" t="str">
        <f t="shared" si="2"/>
        <v>SSA_VPU_RASTER_E_BEGIN_TITO_VCCSA_NOM_LFM_BISR_TILE_SHAVE_5</v>
      </c>
      <c r="AI32" s="6" t="str">
        <f t="shared" si="3"/>
        <v>SSA_VPU_RASTER_E_BEGIN_TITO_VCCSA_NOM_LFM_BISR_TILE_SHAVE_5</v>
      </c>
      <c r="AJ32" s="6" t="str">
        <f t="shared" si="4"/>
        <v>SSA_VPU_RASTER_E_BEGIN_TITO_VCCSA_NOM_LFM_BISR_TILE_SHAVE_5</v>
      </c>
      <c r="AK32" s="6" t="str">
        <f t="shared" si="5"/>
        <v>SSA_VPU_RASTER_E_BEGIN_TITO_VCCSA_NOM_LFM_BISR_TILE_SHAVE_5</v>
      </c>
      <c r="AL32" s="6" t="str">
        <f t="shared" si="6"/>
        <v>SSA_VPU_HRY_E_BEGIN_TITO_VCCSA_NOM_LFM_BIRA_TILE_SHAVE_5</v>
      </c>
      <c r="AM32" s="6"/>
      <c r="AN32" s="6"/>
      <c r="AO32" s="6"/>
      <c r="AP32" s="6"/>
    </row>
    <row r="33" spans="1:42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ref="D33:D36" si="14">E33&amp;"_"&amp;F33&amp;"_"&amp;G33&amp;"_"&amp;H33&amp;"_"&amp;A33&amp;"_"&amp;I33&amp;"_"&amp;J33&amp;"_"&amp;K33&amp;"_"&amp;L33&amp;"_"&amp;M33</f>
        <v>SSA_VPU_HRY_E_BEGIN_TITO_VCCSA_NOM_LFM_BIRA_TILE_SHAVE_5</v>
      </c>
      <c r="E33" s="6" t="s">
        <v>31</v>
      </c>
      <c r="F33" s="6" t="s">
        <v>101</v>
      </c>
      <c r="G33" s="6" t="s">
        <v>33</v>
      </c>
      <c r="H33" s="6" t="s">
        <v>34</v>
      </c>
      <c r="I33" s="6" t="s">
        <v>119</v>
      </c>
      <c r="J33" s="6" t="s">
        <v>267</v>
      </c>
      <c r="K33" s="6" t="s">
        <v>163</v>
      </c>
      <c r="L33" s="6" t="s">
        <v>35</v>
      </c>
      <c r="M33" s="6" t="s">
        <v>358</v>
      </c>
      <c r="N33" s="6" t="s">
        <v>1106</v>
      </c>
      <c r="O33" s="6" t="s">
        <v>1105</v>
      </c>
      <c r="P33" s="6" t="s">
        <v>37</v>
      </c>
      <c r="Q33" s="6">
        <v>61</v>
      </c>
      <c r="R33" s="6">
        <v>30</v>
      </c>
      <c r="S33" s="6">
        <v>28</v>
      </c>
      <c r="T33" s="6"/>
      <c r="U33" s="6"/>
      <c r="V33" s="6"/>
      <c r="W33" s="6"/>
      <c r="X33" s="6">
        <v>1</v>
      </c>
      <c r="Y33" s="6" t="s">
        <v>256</v>
      </c>
      <c r="Z33" s="6"/>
      <c r="AA33" s="6"/>
      <c r="AB33" s="6"/>
      <c r="AC33" s="6"/>
      <c r="AD33" s="6" t="b">
        <v>0</v>
      </c>
      <c r="AE33" s="6">
        <f t="shared" ref="AE33:AE36" si="15">COUNTA(AG33:AP33)</f>
        <v>9</v>
      </c>
      <c r="AF33" s="6" t="s">
        <v>38</v>
      </c>
      <c r="AG33" s="6" t="str">
        <f t="shared" si="9"/>
        <v>SSA_VPU_RASTER_E_BEGIN_TITO_VCCSA_NOM_LFM_BISR_TILE_SHAVE_5</v>
      </c>
      <c r="AH33" s="6" t="str">
        <f t="shared" si="2"/>
        <v>LSA_VPU_HRY_E_BEGIN_TITO_VCCSA_NOM_LFM_BIRA_TILE_SHAVE_5</v>
      </c>
      <c r="AI33" s="6" t="str">
        <f t="shared" si="3"/>
        <v>LSA_VPU_HRY_E_BEGIN_TITO_VCCSA_NOM_LFM_BIRA_TILE_SHAVE_5</v>
      </c>
      <c r="AJ33" s="6" t="str">
        <f t="shared" si="4"/>
        <v>LSA_VPU_HRY_E_BEGIN_TITO_VCCSA_NOM_LFM_BIRA_TILE_SHAVE_5</v>
      </c>
      <c r="AK33" s="6" t="str">
        <f t="shared" si="5"/>
        <v>LSA_VPU_HRY_E_BEGIN_TITO_VCCSA_NOM_LFM_BIRA_TILE_SHAVE_5</v>
      </c>
      <c r="AL33" s="6" t="str">
        <f t="shared" si="6"/>
        <v>SSA_VPU_RASTER_E_BEGIN_TITO_VCCSA_NOM_LFM_BISR_TILE_SHAVE_5</v>
      </c>
      <c r="AM33" s="6" t="str">
        <f>D34</f>
        <v>SSA_VPU_RASTER_E_BEGIN_TITO_VCCSA_NOM_LFM_BISR_TILE_SHAVE_5</v>
      </c>
      <c r="AN33" s="6" t="str">
        <f>D34</f>
        <v>SSA_VPU_RASTER_E_BEGIN_TITO_VCCSA_NOM_LFM_BISR_TILE_SHAVE_5</v>
      </c>
      <c r="AO33" s="6" t="str">
        <f>D34</f>
        <v>SSA_VPU_RASTER_E_BEGIN_TITO_VCCSA_NOM_LFM_BISR_TILE_SHAVE_5</v>
      </c>
      <c r="AP33" s="6"/>
    </row>
    <row r="34" spans="1:42" x14ac:dyDescent="0.25">
      <c r="A34" s="6" t="s">
        <v>26</v>
      </c>
      <c r="B34" s="6" t="s">
        <v>39</v>
      </c>
      <c r="C34" s="6" t="str">
        <f>VLOOKUP(B34,templateLookup!A:B,2,0)</f>
        <v>MbistRasterTC</v>
      </c>
      <c r="D34" s="6" t="str">
        <f t="shared" si="14"/>
        <v>SSA_VPU_RASTER_E_BEGIN_TITO_VCCSA_NOM_LFM_BISR_TILE_SHAVE_5</v>
      </c>
      <c r="E34" s="6" t="s">
        <v>31</v>
      </c>
      <c r="F34" s="6" t="s">
        <v>101</v>
      </c>
      <c r="G34" s="6" t="s">
        <v>40</v>
      </c>
      <c r="H34" s="6" t="s">
        <v>34</v>
      </c>
      <c r="I34" s="6" t="s">
        <v>119</v>
      </c>
      <c r="J34" s="6" t="s">
        <v>267</v>
      </c>
      <c r="K34" s="6" t="s">
        <v>163</v>
      </c>
      <c r="L34" s="6" t="s">
        <v>35</v>
      </c>
      <c r="M34" s="6" t="s">
        <v>359</v>
      </c>
      <c r="N34" s="6" t="s">
        <v>1106</v>
      </c>
      <c r="O34" s="6" t="s">
        <v>1105</v>
      </c>
      <c r="P34" s="6" t="s">
        <v>37</v>
      </c>
      <c r="Q34" s="6">
        <v>61</v>
      </c>
      <c r="R34" s="6">
        <v>30</v>
      </c>
      <c r="S34" s="6">
        <v>29</v>
      </c>
      <c r="T34" s="6"/>
      <c r="U34" s="6"/>
      <c r="V34" s="6"/>
      <c r="W34" s="6"/>
      <c r="X34" s="6">
        <v>1</v>
      </c>
      <c r="Y34" s="6" t="s">
        <v>256</v>
      </c>
      <c r="Z34" s="6"/>
      <c r="AA34" s="6"/>
      <c r="AB34" s="6"/>
      <c r="AC34" s="6"/>
      <c r="AD34" s="6" t="b">
        <v>0</v>
      </c>
      <c r="AE34" s="6">
        <f t="shared" si="15"/>
        <v>6</v>
      </c>
      <c r="AF34" s="6">
        <v>1</v>
      </c>
      <c r="AG34" s="6" t="str">
        <f t="shared" si="9"/>
        <v>LSA_VPU_HRY_E_BEGIN_TITO_VCCSA_NOM_LFM_BIRA_TILE_SHAVE_5</v>
      </c>
      <c r="AH34" s="6" t="str">
        <f t="shared" si="2"/>
        <v>LSA_VPU_RASTER_E_BEGIN_TITO_VCCSA_NOM_LFM_BISR_TILE_SHAVE_5</v>
      </c>
      <c r="AI34" s="6" t="str">
        <f t="shared" si="3"/>
        <v>LSA_VPU_RASTER_E_BEGIN_TITO_VCCSA_NOM_LFM_BISR_TILE_SHAVE_5</v>
      </c>
      <c r="AJ34" s="6" t="str">
        <f t="shared" si="4"/>
        <v>LSA_VPU_RASTER_E_BEGIN_TITO_VCCSA_NOM_LFM_BISR_TILE_SHAVE_5</v>
      </c>
      <c r="AK34" s="6" t="str">
        <f t="shared" si="5"/>
        <v>LSA_VPU_RASTER_E_BEGIN_TITO_VCCSA_NOM_LFM_BISR_TILE_SHAVE_5</v>
      </c>
      <c r="AL34" s="6" t="str">
        <f t="shared" si="6"/>
        <v>LSA_VPU_HRY_E_BEGIN_TITO_VCCSA_NOM_LFM_BIRA_TILE_SHAVE_5</v>
      </c>
      <c r="AM34" s="6"/>
      <c r="AN34" s="6"/>
      <c r="AO34" s="6"/>
      <c r="AP34" s="6"/>
    </row>
    <row r="35" spans="1:42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14"/>
        <v>LSA_VPU_HRY_E_BEGIN_TITO_VCCSA_NOM_LFM_BIRA_TILE_SHAVE_5</v>
      </c>
      <c r="E35" s="6" t="s">
        <v>56</v>
      </c>
      <c r="F35" s="6" t="s">
        <v>101</v>
      </c>
      <c r="G35" s="6" t="s">
        <v>33</v>
      </c>
      <c r="H35" s="6" t="s">
        <v>34</v>
      </c>
      <c r="I35" s="6" t="s">
        <v>119</v>
      </c>
      <c r="J35" s="6" t="s">
        <v>267</v>
      </c>
      <c r="K35" s="6" t="s">
        <v>163</v>
      </c>
      <c r="L35" s="6" t="s">
        <v>35</v>
      </c>
      <c r="M35" s="6" t="s">
        <v>358</v>
      </c>
      <c r="N35" s="6" t="s">
        <v>1106</v>
      </c>
      <c r="O35" s="6" t="s">
        <v>1105</v>
      </c>
      <c r="P35" s="6" t="s">
        <v>37</v>
      </c>
      <c r="Q35" s="6">
        <v>21</v>
      </c>
      <c r="R35" s="6">
        <v>30</v>
      </c>
      <c r="S35" s="6">
        <v>30</v>
      </c>
      <c r="T35" s="6"/>
      <c r="U35" s="6"/>
      <c r="V35" s="6"/>
      <c r="W35" s="6"/>
      <c r="X35" s="6">
        <v>1</v>
      </c>
      <c r="Y35" s="6" t="s">
        <v>256</v>
      </c>
      <c r="Z35" s="6"/>
      <c r="AA35" s="6"/>
      <c r="AB35" s="6"/>
      <c r="AC35" s="6"/>
      <c r="AD35" s="6" t="b">
        <v>0</v>
      </c>
      <c r="AE35" s="6">
        <f t="shared" si="15"/>
        <v>9</v>
      </c>
      <c r="AF35" s="6" t="s">
        <v>38</v>
      </c>
      <c r="AG35" s="6" t="str">
        <f t="shared" si="9"/>
        <v>LSA_VPU_RASTER_E_BEGIN_TITO_VCCSA_NOM_LFM_BISR_TILE_SHAVE_5</v>
      </c>
      <c r="AH35" s="6">
        <v>1</v>
      </c>
      <c r="AI35" s="6">
        <v>1</v>
      </c>
      <c r="AJ35" s="6">
        <v>1</v>
      </c>
      <c r="AK35" s="6">
        <v>1</v>
      </c>
      <c r="AL35" s="6" t="str">
        <f t="shared" si="6"/>
        <v>LSA_VPU_RASTER_E_BEGIN_TITO_VCCSA_NOM_LFM_BISR_TILE_SHAVE_5</v>
      </c>
      <c r="AM35" s="6" t="str">
        <f>D36</f>
        <v>LSA_VPU_RASTER_E_BEGIN_TITO_VCCSA_NOM_LFM_BISR_TILE_SHAVE_5</v>
      </c>
      <c r="AN35" s="6" t="str">
        <f>D36</f>
        <v>LSA_VPU_RASTER_E_BEGIN_TITO_VCCSA_NOM_LFM_BISR_TILE_SHAVE_5</v>
      </c>
      <c r="AO35" s="6" t="str">
        <f>D36</f>
        <v>LSA_VPU_RASTER_E_BEGIN_TITO_VCCSA_NOM_LFM_BISR_TILE_SHAVE_5</v>
      </c>
      <c r="AP35" s="6"/>
    </row>
    <row r="36" spans="1:42" x14ac:dyDescent="0.25">
      <c r="A36" s="6" t="s">
        <v>26</v>
      </c>
      <c r="B36" s="6" t="s">
        <v>39</v>
      </c>
      <c r="C36" s="6" t="str">
        <f>VLOOKUP(B36,templateLookup!A:B,2,0)</f>
        <v>MbistRasterTC</v>
      </c>
      <c r="D36" s="6" t="str">
        <f t="shared" si="14"/>
        <v>LSA_VPU_RASTER_E_BEGIN_TITO_VCCSA_NOM_LFM_BISR_TILE_SHAVE_5</v>
      </c>
      <c r="E36" s="6" t="s">
        <v>56</v>
      </c>
      <c r="F36" s="6" t="s">
        <v>101</v>
      </c>
      <c r="G36" s="6" t="s">
        <v>40</v>
      </c>
      <c r="H36" s="6" t="s">
        <v>34</v>
      </c>
      <c r="I36" s="6" t="s">
        <v>119</v>
      </c>
      <c r="J36" s="6" t="s">
        <v>267</v>
      </c>
      <c r="K36" s="6" t="s">
        <v>163</v>
      </c>
      <c r="L36" s="6" t="s">
        <v>35</v>
      </c>
      <c r="M36" s="6" t="s">
        <v>359</v>
      </c>
      <c r="N36" s="6" t="s">
        <v>1106</v>
      </c>
      <c r="O36" s="6" t="s">
        <v>1105</v>
      </c>
      <c r="P36" s="6" t="s">
        <v>37</v>
      </c>
      <c r="Q36" s="6">
        <v>21</v>
      </c>
      <c r="R36" s="6">
        <v>30</v>
      </c>
      <c r="S36" s="6">
        <v>31</v>
      </c>
      <c r="T36" s="6"/>
      <c r="U36" s="6"/>
      <c r="V36" s="6"/>
      <c r="W36" s="6"/>
      <c r="X36" s="6">
        <v>1</v>
      </c>
      <c r="Y36" s="6" t="s">
        <v>256</v>
      </c>
      <c r="Z36" s="6"/>
      <c r="AA36" s="6"/>
      <c r="AB36" s="6"/>
      <c r="AC36" s="6"/>
      <c r="AD36" s="6" t="b">
        <v>0</v>
      </c>
      <c r="AE36" s="6">
        <f t="shared" si="15"/>
        <v>6</v>
      </c>
      <c r="AF36" s="6">
        <v>1</v>
      </c>
      <c r="AG36" s="6">
        <v>1</v>
      </c>
      <c r="AH36" s="6">
        <v>1</v>
      </c>
      <c r="AI36" s="6">
        <v>1</v>
      </c>
      <c r="AJ36" s="6">
        <v>1</v>
      </c>
      <c r="AK36" s="6">
        <v>1</v>
      </c>
      <c r="AL36" s="6">
        <v>1</v>
      </c>
      <c r="AM36" s="6"/>
      <c r="AN36" s="6"/>
      <c r="AO36" s="6"/>
      <c r="AP36" s="6"/>
    </row>
    <row r="37" spans="1:42" x14ac:dyDescent="0.25">
      <c r="A37" s="16" t="s">
        <v>26</v>
      </c>
      <c r="B37" s="16" t="s">
        <v>41</v>
      </c>
      <c r="C37" s="16" t="str">
        <f>VLOOKUP(B37,templateLookup!A:B,2,0)</f>
        <v>COMPOSITE</v>
      </c>
      <c r="D37" s="16"/>
      <c r="E37" s="16"/>
      <c r="F37" s="26" t="s">
        <v>101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</row>
    <row r="38" spans="1:42" x14ac:dyDescent="0.25">
      <c r="A38" s="16" t="s">
        <v>26</v>
      </c>
      <c r="B38" s="16" t="s">
        <v>27</v>
      </c>
      <c r="C38" s="16" t="str">
        <f>VLOOKUP(B38,templateLookup!A:B,2,0)</f>
        <v>COMPOSITE</v>
      </c>
      <c r="D38" s="16" t="s">
        <v>135</v>
      </c>
      <c r="E38" s="16"/>
      <c r="F38" s="26" t="s">
        <v>101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>
        <f t="shared" ref="AE38:AE48" si="16">COUNTA(AG38:AP38)</f>
        <v>2</v>
      </c>
      <c r="AF38" s="16" t="s">
        <v>115</v>
      </c>
      <c r="AG38" s="16" t="str">
        <f>D50</f>
        <v>POSTREPAIR</v>
      </c>
      <c r="AH38" s="16" t="str">
        <f>D50</f>
        <v>POSTREPAIR</v>
      </c>
      <c r="AI38" s="16"/>
      <c r="AJ38" s="16"/>
      <c r="AK38" s="16"/>
      <c r="AL38" s="16"/>
      <c r="AM38" s="16"/>
      <c r="AN38" s="16"/>
      <c r="AO38" s="16"/>
      <c r="AP38" s="16"/>
    </row>
    <row r="39" spans="1:42" x14ac:dyDescent="0.25">
      <c r="A39" s="17" t="s">
        <v>26</v>
      </c>
      <c r="B39" s="17" t="s">
        <v>136</v>
      </c>
      <c r="C39" s="17" t="str">
        <f>VLOOKUP(B39,templateLookup!A:B,2,0)</f>
        <v>iCVFDMTest</v>
      </c>
      <c r="D39" s="17" t="str">
        <f t="shared" ref="D39:D48" si="17">E39&amp;"_"&amp;F39&amp;"_"&amp;G39&amp;"_"&amp;H39&amp;"_"&amp;A39&amp;"_"&amp;I39&amp;"_"&amp;J39&amp;"_"&amp;K39&amp;"_"&amp;L39&amp;"_"&amp;M39</f>
        <v>XSA_VPU_VFDM_E_BEGIN_TITO_VCCSA_NOM_LFM_SVPUBUTR</v>
      </c>
      <c r="E39" s="17" t="s">
        <v>326</v>
      </c>
      <c r="F39" s="17" t="s">
        <v>101</v>
      </c>
      <c r="G39" s="17" t="s">
        <v>135</v>
      </c>
      <c r="H39" s="17" t="s">
        <v>34</v>
      </c>
      <c r="I39" s="17" t="s">
        <v>119</v>
      </c>
      <c r="J39" s="17" t="s">
        <v>267</v>
      </c>
      <c r="K39" s="17" t="s">
        <v>163</v>
      </c>
      <c r="L39" s="17" t="s">
        <v>35</v>
      </c>
      <c r="M39" s="25" t="s">
        <v>329</v>
      </c>
      <c r="N39" s="17" t="s">
        <v>1106</v>
      </c>
      <c r="O39" s="17" t="s">
        <v>1105</v>
      </c>
      <c r="P39" s="17" t="s">
        <v>37</v>
      </c>
      <c r="Q39" s="17">
        <v>61</v>
      </c>
      <c r="R39" s="17">
        <v>30</v>
      </c>
      <c r="S39" s="17">
        <v>32</v>
      </c>
      <c r="T39" s="17"/>
      <c r="U39" s="17"/>
      <c r="V39" s="25" t="s">
        <v>329</v>
      </c>
      <c r="W39" s="17"/>
      <c r="X39" s="17">
        <v>1</v>
      </c>
      <c r="Y39" s="17" t="s">
        <v>256</v>
      </c>
      <c r="Z39" s="17"/>
      <c r="AA39" s="17"/>
      <c r="AB39" s="17"/>
      <c r="AC39" s="17"/>
      <c r="AD39" s="17" t="b">
        <v>0</v>
      </c>
      <c r="AE39" s="17">
        <f t="shared" si="16"/>
        <v>3</v>
      </c>
      <c r="AF39" s="17" t="s">
        <v>115</v>
      </c>
      <c r="AG39" s="17" t="str">
        <f t="shared" ref="AG39:AG47" si="18">D40</f>
        <v>XSA_VPU_VFDM_E_BEGIN_TITO_VCCSA_NOM_LFM_SVPUSPNR</v>
      </c>
      <c r="AH39" s="17" t="str">
        <f t="shared" ref="AH39:AH47" si="19">D40</f>
        <v>XSA_VPU_VFDM_E_BEGIN_TITO_VCCSA_NOM_LFM_SVPUSPNR</v>
      </c>
      <c r="AI39" s="17" t="str">
        <f t="shared" ref="AI39:AI47" si="20">D40</f>
        <v>XSA_VPU_VFDM_E_BEGIN_TITO_VCCSA_NOM_LFM_SVPUSPNR</v>
      </c>
      <c r="AJ39" s="17"/>
      <c r="AK39" s="17"/>
      <c r="AL39" s="17"/>
      <c r="AM39" s="17"/>
      <c r="AN39" s="17"/>
      <c r="AO39" s="17"/>
      <c r="AP39" s="17"/>
    </row>
    <row r="40" spans="1:42" x14ac:dyDescent="0.25">
      <c r="A40" s="17" t="s">
        <v>26</v>
      </c>
      <c r="B40" s="17" t="s">
        <v>136</v>
      </c>
      <c r="C40" s="17" t="str">
        <f>VLOOKUP(B40,templateLookup!A:B,2,0)</f>
        <v>iCVFDMTest</v>
      </c>
      <c r="D40" s="17" t="str">
        <f t="shared" si="17"/>
        <v>XSA_VPU_VFDM_E_BEGIN_TITO_VCCSA_NOM_LFM_SVPUSPNR</v>
      </c>
      <c r="E40" s="17" t="s">
        <v>326</v>
      </c>
      <c r="F40" s="17" t="s">
        <v>101</v>
      </c>
      <c r="G40" s="17" t="s">
        <v>135</v>
      </c>
      <c r="H40" s="17" t="s">
        <v>34</v>
      </c>
      <c r="I40" s="17" t="s">
        <v>119</v>
      </c>
      <c r="J40" s="17" t="s">
        <v>267</v>
      </c>
      <c r="K40" s="17" t="s">
        <v>163</v>
      </c>
      <c r="L40" s="17" t="s">
        <v>35</v>
      </c>
      <c r="M40" s="25" t="s">
        <v>330</v>
      </c>
      <c r="N40" s="17" t="s">
        <v>1106</v>
      </c>
      <c r="O40" s="17" t="s">
        <v>1105</v>
      </c>
      <c r="P40" s="17" t="s">
        <v>37</v>
      </c>
      <c r="Q40" s="17">
        <v>61</v>
      </c>
      <c r="R40" s="17">
        <v>30</v>
      </c>
      <c r="S40" s="17">
        <v>33</v>
      </c>
      <c r="T40" s="17"/>
      <c r="U40" s="17"/>
      <c r="V40" s="25" t="s">
        <v>330</v>
      </c>
      <c r="W40" s="17"/>
      <c r="X40" s="17">
        <v>1</v>
      </c>
      <c r="Y40" s="17" t="s">
        <v>256</v>
      </c>
      <c r="Z40" s="17"/>
      <c r="AA40" s="17"/>
      <c r="AB40" s="17"/>
      <c r="AC40" s="17"/>
      <c r="AD40" s="17" t="b">
        <v>0</v>
      </c>
      <c r="AE40" s="17">
        <f t="shared" si="16"/>
        <v>3</v>
      </c>
      <c r="AF40" s="17" t="s">
        <v>115</v>
      </c>
      <c r="AG40" s="17" t="str">
        <f t="shared" si="18"/>
        <v>XSA_VPU_VFDM_E_BEGIN_TITO_VCCSA_NOM_LFM_SVPUTL0R</v>
      </c>
      <c r="AH40" s="17" t="str">
        <f t="shared" si="19"/>
        <v>XSA_VPU_VFDM_E_BEGIN_TITO_VCCSA_NOM_LFM_SVPUTL0R</v>
      </c>
      <c r="AI40" s="17" t="str">
        <f t="shared" si="20"/>
        <v>XSA_VPU_VFDM_E_BEGIN_TITO_VCCSA_NOM_LFM_SVPUTL0R</v>
      </c>
      <c r="AJ40" s="17"/>
      <c r="AK40" s="17"/>
      <c r="AL40" s="17"/>
      <c r="AM40" s="17"/>
      <c r="AN40" s="17"/>
      <c r="AO40" s="17"/>
      <c r="AP40" s="17"/>
    </row>
    <row r="41" spans="1:42" x14ac:dyDescent="0.25">
      <c r="A41" s="17" t="s">
        <v>26</v>
      </c>
      <c r="B41" s="17" t="s">
        <v>136</v>
      </c>
      <c r="C41" s="17" t="str">
        <f>VLOOKUP(B41,templateLookup!A:B,2,0)</f>
        <v>iCVFDMTest</v>
      </c>
      <c r="D41" s="17" t="str">
        <f t="shared" si="17"/>
        <v>XSA_VPU_VFDM_E_BEGIN_TITO_VCCSA_NOM_LFM_SVPUTL0R</v>
      </c>
      <c r="E41" s="17" t="s">
        <v>326</v>
      </c>
      <c r="F41" s="17" t="s">
        <v>101</v>
      </c>
      <c r="G41" s="17" t="s">
        <v>135</v>
      </c>
      <c r="H41" s="17" t="s">
        <v>34</v>
      </c>
      <c r="I41" s="17" t="s">
        <v>119</v>
      </c>
      <c r="J41" s="17" t="s">
        <v>267</v>
      </c>
      <c r="K41" s="17" t="s">
        <v>163</v>
      </c>
      <c r="L41" s="17" t="s">
        <v>35</v>
      </c>
      <c r="M41" s="25" t="s">
        <v>331</v>
      </c>
      <c r="N41" s="17" t="s">
        <v>1106</v>
      </c>
      <c r="O41" s="17" t="s">
        <v>1105</v>
      </c>
      <c r="P41" s="17" t="s">
        <v>37</v>
      </c>
      <c r="Q41" s="17">
        <v>61</v>
      </c>
      <c r="R41" s="17">
        <v>30</v>
      </c>
      <c r="S41" s="17">
        <v>34</v>
      </c>
      <c r="T41" s="17"/>
      <c r="U41" s="17"/>
      <c r="V41" s="25" t="s">
        <v>331</v>
      </c>
      <c r="W41" s="17"/>
      <c r="X41" s="17">
        <v>1</v>
      </c>
      <c r="Y41" s="17" t="s">
        <v>256</v>
      </c>
      <c r="Z41" s="17"/>
      <c r="AA41" s="17"/>
      <c r="AB41" s="17"/>
      <c r="AC41" s="17"/>
      <c r="AD41" s="17" t="b">
        <v>0</v>
      </c>
      <c r="AE41" s="17">
        <f t="shared" si="16"/>
        <v>3</v>
      </c>
      <c r="AF41" s="17" t="s">
        <v>115</v>
      </c>
      <c r="AG41" s="17" t="str">
        <f t="shared" si="18"/>
        <v>XSA_VPU_VFDM_E_BEGIN_TITO_VCCSA_NOM_LFM_SVPUTL1R</v>
      </c>
      <c r="AH41" s="17" t="str">
        <f t="shared" si="19"/>
        <v>XSA_VPU_VFDM_E_BEGIN_TITO_VCCSA_NOM_LFM_SVPUTL1R</v>
      </c>
      <c r="AI41" s="17" t="str">
        <f t="shared" si="20"/>
        <v>XSA_VPU_VFDM_E_BEGIN_TITO_VCCSA_NOM_LFM_SVPUTL1R</v>
      </c>
      <c r="AJ41" s="17"/>
      <c r="AK41" s="17"/>
      <c r="AL41" s="17"/>
      <c r="AM41" s="17"/>
      <c r="AN41" s="17"/>
      <c r="AO41" s="17"/>
      <c r="AP41" s="17"/>
    </row>
    <row r="42" spans="1:42" x14ac:dyDescent="0.25">
      <c r="A42" s="17" t="s">
        <v>26</v>
      </c>
      <c r="B42" s="17" t="s">
        <v>136</v>
      </c>
      <c r="C42" s="17" t="str">
        <f>VLOOKUP(B42,templateLookup!A:B,2,0)</f>
        <v>iCVFDMTest</v>
      </c>
      <c r="D42" s="17" t="str">
        <f t="shared" si="17"/>
        <v>XSA_VPU_VFDM_E_BEGIN_TITO_VCCSA_NOM_LFM_SVPUTL1R</v>
      </c>
      <c r="E42" s="17" t="s">
        <v>326</v>
      </c>
      <c r="F42" s="17" t="s">
        <v>101</v>
      </c>
      <c r="G42" s="17" t="s">
        <v>135</v>
      </c>
      <c r="H42" s="17" t="s">
        <v>34</v>
      </c>
      <c r="I42" s="17" t="s">
        <v>119</v>
      </c>
      <c r="J42" s="17" t="s">
        <v>267</v>
      </c>
      <c r="K42" s="17" t="s">
        <v>163</v>
      </c>
      <c r="L42" s="17" t="s">
        <v>35</v>
      </c>
      <c r="M42" s="25" t="s">
        <v>332</v>
      </c>
      <c r="N42" s="17" t="s">
        <v>1106</v>
      </c>
      <c r="O42" s="17" t="s">
        <v>1105</v>
      </c>
      <c r="P42" s="17" t="s">
        <v>37</v>
      </c>
      <c r="Q42" s="17">
        <v>61</v>
      </c>
      <c r="R42" s="17">
        <v>30</v>
      </c>
      <c r="S42" s="17">
        <v>35</v>
      </c>
      <c r="T42" s="17"/>
      <c r="U42" s="17"/>
      <c r="V42" s="25" t="s">
        <v>332</v>
      </c>
      <c r="W42" s="17"/>
      <c r="X42" s="17">
        <v>1</v>
      </c>
      <c r="Y42" s="17" t="s">
        <v>256</v>
      </c>
      <c r="Z42" s="17"/>
      <c r="AA42" s="17"/>
      <c r="AB42" s="17"/>
      <c r="AC42" s="17"/>
      <c r="AD42" s="17" t="b">
        <v>0</v>
      </c>
      <c r="AE42" s="17">
        <f t="shared" si="16"/>
        <v>3</v>
      </c>
      <c r="AF42" s="17" t="s">
        <v>115</v>
      </c>
      <c r="AG42" s="17" t="str">
        <f t="shared" si="18"/>
        <v>XSA_VPU_VFDM_E_BEGIN_TITO_VCCSA_NOM_LFM_SVPUTL2R</v>
      </c>
      <c r="AH42" s="17" t="str">
        <f t="shared" si="19"/>
        <v>XSA_VPU_VFDM_E_BEGIN_TITO_VCCSA_NOM_LFM_SVPUTL2R</v>
      </c>
      <c r="AI42" s="17" t="str">
        <f t="shared" si="20"/>
        <v>XSA_VPU_VFDM_E_BEGIN_TITO_VCCSA_NOM_LFM_SVPUTL2R</v>
      </c>
      <c r="AJ42" s="17"/>
      <c r="AK42" s="17"/>
      <c r="AL42" s="17"/>
      <c r="AM42" s="17"/>
      <c r="AN42" s="17"/>
      <c r="AO42" s="17"/>
      <c r="AP42" s="17"/>
    </row>
    <row r="43" spans="1:42" x14ac:dyDescent="0.25">
      <c r="A43" s="17" t="s">
        <v>26</v>
      </c>
      <c r="B43" s="17" t="s">
        <v>136</v>
      </c>
      <c r="C43" s="17" t="str">
        <f>VLOOKUP(B43,templateLookup!A:B,2,0)</f>
        <v>iCVFDMTest</v>
      </c>
      <c r="D43" s="17" t="str">
        <f t="shared" si="17"/>
        <v>XSA_VPU_VFDM_E_BEGIN_TITO_VCCSA_NOM_LFM_SVPUTL2R</v>
      </c>
      <c r="E43" s="17" t="s">
        <v>326</v>
      </c>
      <c r="F43" s="17" t="s">
        <v>101</v>
      </c>
      <c r="G43" s="17" t="s">
        <v>135</v>
      </c>
      <c r="H43" s="17" t="s">
        <v>34</v>
      </c>
      <c r="I43" s="17" t="s">
        <v>119</v>
      </c>
      <c r="J43" s="17" t="s">
        <v>267</v>
      </c>
      <c r="K43" s="17" t="s">
        <v>163</v>
      </c>
      <c r="L43" s="17" t="s">
        <v>35</v>
      </c>
      <c r="M43" s="25" t="s">
        <v>333</v>
      </c>
      <c r="N43" s="17" t="s">
        <v>1106</v>
      </c>
      <c r="O43" s="17" t="s">
        <v>1105</v>
      </c>
      <c r="P43" s="17" t="s">
        <v>37</v>
      </c>
      <c r="Q43" s="17">
        <v>61</v>
      </c>
      <c r="R43" s="17">
        <v>30</v>
      </c>
      <c r="S43" s="17">
        <v>36</v>
      </c>
      <c r="T43" s="17"/>
      <c r="U43" s="17"/>
      <c r="V43" s="25" t="s">
        <v>333</v>
      </c>
      <c r="W43" s="17"/>
      <c r="X43" s="17">
        <v>1</v>
      </c>
      <c r="Y43" s="17" t="s">
        <v>256</v>
      </c>
      <c r="Z43" s="17"/>
      <c r="AA43" s="17"/>
      <c r="AB43" s="17"/>
      <c r="AC43" s="17"/>
      <c r="AD43" s="17" t="b">
        <v>0</v>
      </c>
      <c r="AE43" s="17">
        <f t="shared" si="16"/>
        <v>3</v>
      </c>
      <c r="AF43" s="17" t="s">
        <v>115</v>
      </c>
      <c r="AG43" s="17" t="str">
        <f t="shared" si="18"/>
        <v>XSA_VPU_VFDM_E_BEGIN_TITO_VCCSA_NOM_LFM_SVPUTL3R</v>
      </c>
      <c r="AH43" s="17" t="str">
        <f t="shared" si="19"/>
        <v>XSA_VPU_VFDM_E_BEGIN_TITO_VCCSA_NOM_LFM_SVPUTL3R</v>
      </c>
      <c r="AI43" s="17" t="str">
        <f t="shared" si="20"/>
        <v>XSA_VPU_VFDM_E_BEGIN_TITO_VCCSA_NOM_LFM_SVPUTL3R</v>
      </c>
      <c r="AJ43" s="17"/>
      <c r="AK43" s="17"/>
      <c r="AL43" s="17"/>
      <c r="AM43" s="17"/>
      <c r="AN43" s="17"/>
      <c r="AO43" s="17"/>
      <c r="AP43" s="17"/>
    </row>
    <row r="44" spans="1:42" x14ac:dyDescent="0.25">
      <c r="A44" s="17" t="s">
        <v>26</v>
      </c>
      <c r="B44" s="17" t="s">
        <v>136</v>
      </c>
      <c r="C44" s="17" t="str">
        <f>VLOOKUP(B44,templateLookup!A:B,2,0)</f>
        <v>iCVFDMTest</v>
      </c>
      <c r="D44" s="17" t="str">
        <f t="shared" si="17"/>
        <v>XSA_VPU_VFDM_E_BEGIN_TITO_VCCSA_NOM_LFM_SVPUTL3R</v>
      </c>
      <c r="E44" s="17" t="s">
        <v>326</v>
      </c>
      <c r="F44" s="17" t="s">
        <v>101</v>
      </c>
      <c r="G44" s="17" t="s">
        <v>135</v>
      </c>
      <c r="H44" s="17" t="s">
        <v>34</v>
      </c>
      <c r="I44" s="17" t="s">
        <v>119</v>
      </c>
      <c r="J44" s="17" t="s">
        <v>267</v>
      </c>
      <c r="K44" s="17" t="s">
        <v>163</v>
      </c>
      <c r="L44" s="17" t="s">
        <v>35</v>
      </c>
      <c r="M44" s="25" t="s">
        <v>334</v>
      </c>
      <c r="N44" s="17" t="s">
        <v>1106</v>
      </c>
      <c r="O44" s="17" t="s">
        <v>1105</v>
      </c>
      <c r="P44" s="17" t="s">
        <v>37</v>
      </c>
      <c r="Q44" s="17">
        <v>61</v>
      </c>
      <c r="R44" s="17">
        <v>30</v>
      </c>
      <c r="S44" s="17">
        <v>37</v>
      </c>
      <c r="T44" s="17"/>
      <c r="U44" s="17"/>
      <c r="V44" s="25" t="s">
        <v>334</v>
      </c>
      <c r="W44" s="17"/>
      <c r="X44" s="17">
        <v>1</v>
      </c>
      <c r="Y44" s="17" t="s">
        <v>256</v>
      </c>
      <c r="Z44" s="17"/>
      <c r="AA44" s="17"/>
      <c r="AB44" s="17"/>
      <c r="AC44" s="17"/>
      <c r="AD44" s="17" t="b">
        <v>0</v>
      </c>
      <c r="AE44" s="17">
        <f t="shared" si="16"/>
        <v>3</v>
      </c>
      <c r="AF44" s="17" t="s">
        <v>115</v>
      </c>
      <c r="AG44" s="17" t="str">
        <f t="shared" si="18"/>
        <v>XSA_VPU_VFDM_E_BEGIN_TITO_VCCSA_NOM_LFM_SVPUTL4R</v>
      </c>
      <c r="AH44" s="17" t="str">
        <f t="shared" si="19"/>
        <v>XSA_VPU_VFDM_E_BEGIN_TITO_VCCSA_NOM_LFM_SVPUTL4R</v>
      </c>
      <c r="AI44" s="17" t="str">
        <f t="shared" si="20"/>
        <v>XSA_VPU_VFDM_E_BEGIN_TITO_VCCSA_NOM_LFM_SVPUTL4R</v>
      </c>
      <c r="AJ44" s="17"/>
      <c r="AK44" s="17"/>
      <c r="AL44" s="17"/>
      <c r="AM44" s="17"/>
      <c r="AN44" s="17"/>
      <c r="AO44" s="17"/>
      <c r="AP44" s="17"/>
    </row>
    <row r="45" spans="1:42" x14ac:dyDescent="0.25">
      <c r="A45" s="17" t="s">
        <v>26</v>
      </c>
      <c r="B45" s="17" t="s">
        <v>136</v>
      </c>
      <c r="C45" s="17" t="str">
        <f>VLOOKUP(B45,templateLookup!A:B,2,0)</f>
        <v>iCVFDMTest</v>
      </c>
      <c r="D45" s="17" t="str">
        <f t="shared" si="17"/>
        <v>XSA_VPU_VFDM_E_BEGIN_TITO_VCCSA_NOM_LFM_SVPUTL4R</v>
      </c>
      <c r="E45" s="17" t="s">
        <v>326</v>
      </c>
      <c r="F45" s="17" t="s">
        <v>101</v>
      </c>
      <c r="G45" s="17" t="s">
        <v>135</v>
      </c>
      <c r="H45" s="17" t="s">
        <v>34</v>
      </c>
      <c r="I45" s="17" t="s">
        <v>119</v>
      </c>
      <c r="J45" s="17" t="s">
        <v>267</v>
      </c>
      <c r="K45" s="17" t="s">
        <v>163</v>
      </c>
      <c r="L45" s="17" t="s">
        <v>35</v>
      </c>
      <c r="M45" s="25" t="s">
        <v>335</v>
      </c>
      <c r="N45" s="17" t="s">
        <v>1106</v>
      </c>
      <c r="O45" s="17" t="s">
        <v>1105</v>
      </c>
      <c r="P45" s="17" t="s">
        <v>37</v>
      </c>
      <c r="Q45" s="17">
        <v>61</v>
      </c>
      <c r="R45" s="17">
        <v>30</v>
      </c>
      <c r="S45" s="17">
        <v>38</v>
      </c>
      <c r="T45" s="17"/>
      <c r="U45" s="17"/>
      <c r="V45" s="25" t="s">
        <v>335</v>
      </c>
      <c r="W45" s="17"/>
      <c r="X45" s="17">
        <v>1</v>
      </c>
      <c r="Y45" s="17" t="s">
        <v>256</v>
      </c>
      <c r="Z45" s="17"/>
      <c r="AA45" s="17"/>
      <c r="AB45" s="17"/>
      <c r="AC45" s="17"/>
      <c r="AD45" s="17" t="b">
        <v>0</v>
      </c>
      <c r="AE45" s="17">
        <f t="shared" si="16"/>
        <v>3</v>
      </c>
      <c r="AF45" s="17" t="s">
        <v>115</v>
      </c>
      <c r="AG45" s="17" t="str">
        <f t="shared" si="18"/>
        <v>XSA_VPU_VFDM_E_BEGIN_TITO_VCCSA_NOM_LFM_SVPUTL5R</v>
      </c>
      <c r="AH45" s="17" t="str">
        <f t="shared" si="19"/>
        <v>XSA_VPU_VFDM_E_BEGIN_TITO_VCCSA_NOM_LFM_SVPUTL5R</v>
      </c>
      <c r="AI45" s="17" t="str">
        <f t="shared" si="20"/>
        <v>XSA_VPU_VFDM_E_BEGIN_TITO_VCCSA_NOM_LFM_SVPUTL5R</v>
      </c>
      <c r="AJ45" s="17"/>
      <c r="AK45" s="17"/>
      <c r="AL45" s="17"/>
      <c r="AM45" s="17"/>
      <c r="AN45" s="17"/>
      <c r="AO45" s="17"/>
      <c r="AP45" s="17"/>
    </row>
    <row r="46" spans="1:42" x14ac:dyDescent="0.25">
      <c r="A46" s="17" t="s">
        <v>26</v>
      </c>
      <c r="B46" s="17" t="s">
        <v>136</v>
      </c>
      <c r="C46" s="17" t="str">
        <f>VLOOKUP(B46,templateLookup!A:B,2,0)</f>
        <v>iCVFDMTest</v>
      </c>
      <c r="D46" s="17" t="str">
        <f t="shared" si="17"/>
        <v>XSA_VPU_VFDM_E_BEGIN_TITO_VCCSA_NOM_LFM_SVPUTL5R</v>
      </c>
      <c r="E46" s="17" t="s">
        <v>326</v>
      </c>
      <c r="F46" s="17" t="s">
        <v>101</v>
      </c>
      <c r="G46" s="17" t="s">
        <v>135</v>
      </c>
      <c r="H46" s="17" t="s">
        <v>34</v>
      </c>
      <c r="I46" s="17" t="s">
        <v>119</v>
      </c>
      <c r="J46" s="17" t="s">
        <v>267</v>
      </c>
      <c r="K46" s="17" t="s">
        <v>163</v>
      </c>
      <c r="L46" s="17" t="s">
        <v>35</v>
      </c>
      <c r="M46" s="25" t="s">
        <v>336</v>
      </c>
      <c r="N46" s="17" t="s">
        <v>1106</v>
      </c>
      <c r="O46" s="17" t="s">
        <v>1105</v>
      </c>
      <c r="P46" s="17" t="s">
        <v>37</v>
      </c>
      <c r="Q46" s="17">
        <v>61</v>
      </c>
      <c r="R46" s="17">
        <v>30</v>
      </c>
      <c r="S46" s="17">
        <v>39</v>
      </c>
      <c r="T46" s="17"/>
      <c r="U46" s="17"/>
      <c r="V46" s="25" t="s">
        <v>336</v>
      </c>
      <c r="W46" s="17"/>
      <c r="X46" s="17">
        <v>1</v>
      </c>
      <c r="Y46" s="17" t="s">
        <v>256</v>
      </c>
      <c r="Z46" s="17"/>
      <c r="AA46" s="17"/>
      <c r="AB46" s="17"/>
      <c r="AC46" s="17"/>
      <c r="AD46" s="17" t="b">
        <v>0</v>
      </c>
      <c r="AE46" s="17">
        <f t="shared" si="16"/>
        <v>3</v>
      </c>
      <c r="AF46" s="17" t="s">
        <v>115</v>
      </c>
      <c r="AG46" s="17" t="str">
        <f t="shared" si="18"/>
        <v>XSA_VPU_UF_E_BEGIN_TITO_VCCSA_NOM_LFM_VFDM_UF</v>
      </c>
      <c r="AH46" s="17" t="str">
        <f t="shared" si="19"/>
        <v>XSA_VPU_UF_E_BEGIN_TITO_VCCSA_NOM_LFM_VFDM_UF</v>
      </c>
      <c r="AI46" s="17" t="str">
        <f t="shared" si="20"/>
        <v>XSA_VPU_UF_E_BEGIN_TITO_VCCSA_NOM_LFM_VFDM_UF</v>
      </c>
      <c r="AJ46" s="17"/>
      <c r="AK46" s="17"/>
      <c r="AL46" s="17"/>
      <c r="AM46" s="17"/>
      <c r="AN46" s="17"/>
      <c r="AO46" s="17"/>
      <c r="AP46" s="17"/>
    </row>
    <row r="47" spans="1:42" x14ac:dyDescent="0.25">
      <c r="A47" s="17" t="s">
        <v>26</v>
      </c>
      <c r="B47" s="17" t="s">
        <v>139</v>
      </c>
      <c r="C47" s="17" t="str">
        <f>VLOOKUP(B47,templateLookup!A:B,2,0)</f>
        <v>iCUserFuncTest</v>
      </c>
      <c r="D47" s="17" t="str">
        <f t="shared" si="17"/>
        <v>XSA_VPU_UF_E_BEGIN_TITO_VCCSA_NOM_LFM_VFDM_UF</v>
      </c>
      <c r="E47" s="17" t="s">
        <v>326</v>
      </c>
      <c r="F47" s="17" t="s">
        <v>101</v>
      </c>
      <c r="G47" s="17" t="s">
        <v>140</v>
      </c>
      <c r="H47" s="17" t="s">
        <v>34</v>
      </c>
      <c r="I47" s="17" t="s">
        <v>119</v>
      </c>
      <c r="J47" s="17" t="s">
        <v>267</v>
      </c>
      <c r="K47" s="17" t="s">
        <v>163</v>
      </c>
      <c r="L47" s="17" t="s">
        <v>35</v>
      </c>
      <c r="M47" s="17" t="s">
        <v>141</v>
      </c>
      <c r="N47" s="17" t="s">
        <v>1106</v>
      </c>
      <c r="O47" s="17" t="s">
        <v>1105</v>
      </c>
      <c r="P47" s="17" t="s">
        <v>37</v>
      </c>
      <c r="Q47" s="17">
        <v>21</v>
      </c>
      <c r="R47" s="17">
        <v>30</v>
      </c>
      <c r="S47" s="17">
        <v>40</v>
      </c>
      <c r="T47" s="17"/>
      <c r="U47" s="17"/>
      <c r="V47" s="17"/>
      <c r="W47" s="17"/>
      <c r="X47" s="17">
        <v>1</v>
      </c>
      <c r="Y47" s="17" t="s">
        <v>256</v>
      </c>
      <c r="Z47" s="17"/>
      <c r="AA47" s="17"/>
      <c r="AB47" s="17"/>
      <c r="AC47" s="17"/>
      <c r="AD47" s="17" t="b">
        <v>0</v>
      </c>
      <c r="AE47" s="17">
        <f t="shared" si="16"/>
        <v>3</v>
      </c>
      <c r="AF47" s="17" t="s">
        <v>115</v>
      </c>
      <c r="AG47" s="17" t="str">
        <f t="shared" si="18"/>
        <v>XSA_VPU_FUSECONFIG_E_BEGIN_TITO_VCCSA_NOM_LFM_REPAIR</v>
      </c>
      <c r="AH47" s="17" t="str">
        <f t="shared" si="19"/>
        <v>XSA_VPU_FUSECONFIG_E_BEGIN_TITO_VCCSA_NOM_LFM_REPAIR</v>
      </c>
      <c r="AI47" s="17" t="str">
        <f t="shared" si="20"/>
        <v>XSA_VPU_FUSECONFIG_E_BEGIN_TITO_VCCSA_NOM_LFM_REPAIR</v>
      </c>
      <c r="AJ47" s="17"/>
      <c r="AK47" s="17"/>
      <c r="AL47" s="17"/>
      <c r="AM47" s="17"/>
      <c r="AN47" s="17"/>
      <c r="AO47" s="17"/>
      <c r="AP47" s="17"/>
    </row>
    <row r="48" spans="1:42" x14ac:dyDescent="0.25">
      <c r="A48" s="17" t="s">
        <v>26</v>
      </c>
      <c r="B48" s="17" t="s">
        <v>43</v>
      </c>
      <c r="C48" s="17" t="str">
        <f>VLOOKUP(B48,templateLookup!A:B,2,0)</f>
        <v>PrimePatConfigTestMethod</v>
      </c>
      <c r="D48" s="17" t="str">
        <f t="shared" si="17"/>
        <v>XSA_VPU_FUSECONFIG_E_BEGIN_TITO_VCCSA_NOM_LFM_REPAIR</v>
      </c>
      <c r="E48" s="17" t="s">
        <v>326</v>
      </c>
      <c r="F48" s="17" t="s">
        <v>101</v>
      </c>
      <c r="G48" s="17" t="s">
        <v>300</v>
      </c>
      <c r="H48" s="17" t="s">
        <v>34</v>
      </c>
      <c r="I48" s="17" t="s">
        <v>119</v>
      </c>
      <c r="J48" s="17" t="s">
        <v>267</v>
      </c>
      <c r="K48" s="17" t="s">
        <v>163</v>
      </c>
      <c r="L48" s="17" t="s">
        <v>35</v>
      </c>
      <c r="M48" s="17" t="s">
        <v>29</v>
      </c>
      <c r="N48" s="17" t="s">
        <v>1106</v>
      </c>
      <c r="O48" s="17" t="s">
        <v>1105</v>
      </c>
      <c r="P48" s="17" t="s">
        <v>37</v>
      </c>
      <c r="Q48" s="17">
        <v>21</v>
      </c>
      <c r="R48" s="17">
        <v>30</v>
      </c>
      <c r="S48" s="17">
        <v>41</v>
      </c>
      <c r="T48" s="17"/>
      <c r="U48" s="17"/>
      <c r="V48" s="17"/>
      <c r="W48" s="17"/>
      <c r="X48" s="17">
        <v>1</v>
      </c>
      <c r="Y48" s="17" t="s">
        <v>256</v>
      </c>
      <c r="Z48" s="17"/>
      <c r="AA48" s="17"/>
      <c r="AB48" s="17"/>
      <c r="AC48" s="17"/>
      <c r="AD48" s="17" t="b">
        <v>0</v>
      </c>
      <c r="AE48" s="17">
        <f t="shared" si="16"/>
        <v>3</v>
      </c>
      <c r="AF48" s="17" t="s">
        <v>115</v>
      </c>
      <c r="AG48" s="17">
        <v>1</v>
      </c>
      <c r="AH48" s="17">
        <v>1</v>
      </c>
      <c r="AI48" s="17">
        <v>1</v>
      </c>
      <c r="AJ48" s="17"/>
      <c r="AK48" s="17"/>
      <c r="AL48" s="17"/>
      <c r="AM48" s="17"/>
      <c r="AN48" s="17"/>
      <c r="AO48" s="17"/>
      <c r="AP48" s="17"/>
    </row>
    <row r="49" spans="1:42" x14ac:dyDescent="0.25">
      <c r="A49" s="16" t="s">
        <v>26</v>
      </c>
      <c r="B49" s="16" t="s">
        <v>41</v>
      </c>
      <c r="C49" s="16" t="str">
        <f>VLOOKUP(B49,templateLookup!A:B,2,0)</f>
        <v>COMPOSITE</v>
      </c>
      <c r="D49" s="16"/>
      <c r="E49" s="16"/>
      <c r="F49" s="26" t="s">
        <v>101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</row>
    <row r="50" spans="1:42" x14ac:dyDescent="0.25">
      <c r="A50" s="16" t="s">
        <v>26</v>
      </c>
      <c r="B50" s="16" t="s">
        <v>27</v>
      </c>
      <c r="C50" s="16" t="str">
        <f>VLOOKUP(B50,templateLookup!A:B,2,0)</f>
        <v>COMPOSITE</v>
      </c>
      <c r="D50" s="16" t="s">
        <v>301</v>
      </c>
      <c r="E50" s="16"/>
      <c r="F50" s="26" t="s">
        <v>101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>
        <f>COUNTA(AG50:AP50)</f>
        <v>2</v>
      </c>
      <c r="AF50" s="16" t="s">
        <v>115</v>
      </c>
      <c r="AG50" s="16">
        <v>1</v>
      </c>
      <c r="AH50" s="16">
        <v>1</v>
      </c>
      <c r="AI50" s="16"/>
      <c r="AJ50" s="16"/>
      <c r="AK50" s="16"/>
      <c r="AL50" s="16"/>
      <c r="AM50" s="16"/>
      <c r="AN50" s="16"/>
      <c r="AO50" s="16"/>
      <c r="AP50" s="16"/>
    </row>
    <row r="51" spans="1:42" s="12" customFormat="1" x14ac:dyDescent="0.25">
      <c r="A51" s="12" t="s">
        <v>26</v>
      </c>
      <c r="B51" s="12" t="s">
        <v>45</v>
      </c>
      <c r="C51" s="12" t="str">
        <f>VLOOKUP(B51,templateLookup!A:B,2,0)</f>
        <v>PrimeMbistVminSearchTestMethod</v>
      </c>
      <c r="D51" s="12" t="str">
        <f t="shared" ref="D51:D66" si="21">E51&amp;"_"&amp;F51&amp;"_"&amp;G51&amp;"_"&amp;H51&amp;"_"&amp;A51&amp;"_"&amp;I51&amp;"_"&amp;J51&amp;"_"&amp;K51&amp;"_"&amp;L51&amp;"_"&amp;M51</f>
        <v>SSA_VPU_HRY_E_BEGIN_TITO_VCCSA_NOM_LFM_POSTHRY_BUTTRESS</v>
      </c>
      <c r="E51" s="12" t="s">
        <v>31</v>
      </c>
      <c r="F51" s="12" t="s">
        <v>101</v>
      </c>
      <c r="G51" s="12" t="s">
        <v>33</v>
      </c>
      <c r="H51" s="12" t="s">
        <v>34</v>
      </c>
      <c r="I51" s="12" t="s">
        <v>119</v>
      </c>
      <c r="J51" s="12" t="s">
        <v>267</v>
      </c>
      <c r="K51" s="12" t="s">
        <v>163</v>
      </c>
      <c r="L51" s="12" t="s">
        <v>35</v>
      </c>
      <c r="M51" s="12" t="s">
        <v>360</v>
      </c>
      <c r="N51" s="12" t="s">
        <v>1106</v>
      </c>
      <c r="O51" s="12" t="s">
        <v>1105</v>
      </c>
      <c r="P51" s="12" t="s">
        <v>37</v>
      </c>
      <c r="Q51" s="12">
        <v>61</v>
      </c>
      <c r="R51" s="12">
        <v>30</v>
      </c>
      <c r="S51" s="12">
        <v>42</v>
      </c>
      <c r="X51" s="12">
        <v>1</v>
      </c>
      <c r="Y51" s="12" t="s">
        <v>256</v>
      </c>
      <c r="AD51" s="12" t="b">
        <v>0</v>
      </c>
      <c r="AE51" s="12">
        <f t="shared" ref="AE51:AE66" si="22">COUNTA(AG51:AP51)</f>
        <v>9</v>
      </c>
      <c r="AF51" s="12" t="s">
        <v>38</v>
      </c>
      <c r="AG51" s="12" t="str">
        <f t="shared" ref="AG51:AG65" si="23">D52</f>
        <v>LSA_VPU_HRY_E_BEGIN_TITO_VCCSA_NOM_LFM_POSTHRY_BUTTRESS</v>
      </c>
      <c r="AH51" s="12" t="str">
        <f t="shared" ref="AH51:AH65" si="24">D52</f>
        <v>LSA_VPU_HRY_E_BEGIN_TITO_VCCSA_NOM_LFM_POSTHRY_BUTTRESS</v>
      </c>
      <c r="AI51" s="12" t="str">
        <f t="shared" ref="AI51:AI65" si="25">D52</f>
        <v>LSA_VPU_HRY_E_BEGIN_TITO_VCCSA_NOM_LFM_POSTHRY_BUTTRESS</v>
      </c>
      <c r="AJ51" s="12" t="str">
        <f t="shared" ref="AJ51:AJ65" si="26">D52</f>
        <v>LSA_VPU_HRY_E_BEGIN_TITO_VCCSA_NOM_LFM_POSTHRY_BUTTRESS</v>
      </c>
      <c r="AK51" s="12" t="str">
        <f t="shared" ref="AK51:AK65" si="27">D52</f>
        <v>LSA_VPU_HRY_E_BEGIN_TITO_VCCSA_NOM_LFM_POSTHRY_BUTTRESS</v>
      </c>
      <c r="AL51" s="12" t="str">
        <f t="shared" ref="AL51:AL65" si="28">D52</f>
        <v>LSA_VPU_HRY_E_BEGIN_TITO_VCCSA_NOM_LFM_POSTHRY_BUTTRESS</v>
      </c>
      <c r="AM51" s="12" t="str">
        <f t="shared" ref="AM51:AM65" si="29">D52</f>
        <v>LSA_VPU_HRY_E_BEGIN_TITO_VCCSA_NOM_LFM_POSTHRY_BUTTRESS</v>
      </c>
      <c r="AN51" s="12" t="str">
        <f t="shared" ref="AN51:AN65" si="30">D52</f>
        <v>LSA_VPU_HRY_E_BEGIN_TITO_VCCSA_NOM_LFM_POSTHRY_BUTTRESS</v>
      </c>
      <c r="AO51" s="12" t="str">
        <f t="shared" ref="AO51:AO65" si="31">D52</f>
        <v>LSA_VPU_HRY_E_BEGIN_TITO_VCCSA_NOM_LFM_POSTHRY_BUTTRESS</v>
      </c>
    </row>
    <row r="52" spans="1:42" s="12" customFormat="1" x14ac:dyDescent="0.25">
      <c r="A52" s="12" t="s">
        <v>26</v>
      </c>
      <c r="B52" s="12" t="s">
        <v>45</v>
      </c>
      <c r="C52" s="12" t="str">
        <f>VLOOKUP(B52,templateLookup!A:B,2,0)</f>
        <v>PrimeMbistVminSearchTestMethod</v>
      </c>
      <c r="D52" s="12" t="str">
        <f t="shared" si="21"/>
        <v>LSA_VPU_HRY_E_BEGIN_TITO_VCCSA_NOM_LFM_POSTHRY_BUTTRESS</v>
      </c>
      <c r="E52" s="12" t="s">
        <v>56</v>
      </c>
      <c r="F52" s="12" t="s">
        <v>101</v>
      </c>
      <c r="G52" s="12" t="s">
        <v>33</v>
      </c>
      <c r="H52" s="12" t="s">
        <v>34</v>
      </c>
      <c r="I52" s="12" t="s">
        <v>119</v>
      </c>
      <c r="J52" s="12" t="s">
        <v>267</v>
      </c>
      <c r="K52" s="12" t="s">
        <v>163</v>
      </c>
      <c r="L52" s="12" t="s">
        <v>35</v>
      </c>
      <c r="M52" s="12" t="s">
        <v>360</v>
      </c>
      <c r="N52" s="12" t="s">
        <v>1106</v>
      </c>
      <c r="O52" s="12" t="s">
        <v>1105</v>
      </c>
      <c r="P52" s="12" t="s">
        <v>37</v>
      </c>
      <c r="Q52" s="12">
        <v>21</v>
      </c>
      <c r="R52" s="12">
        <v>30</v>
      </c>
      <c r="S52" s="12">
        <v>43</v>
      </c>
      <c r="X52" s="12">
        <v>1</v>
      </c>
      <c r="Y52" s="12" t="s">
        <v>256</v>
      </c>
      <c r="AD52" s="12" t="b">
        <v>0</v>
      </c>
      <c r="AE52" s="12">
        <f t="shared" si="22"/>
        <v>9</v>
      </c>
      <c r="AF52" s="12" t="s">
        <v>38</v>
      </c>
      <c r="AG52" s="12" t="str">
        <f t="shared" si="23"/>
        <v>SSA_VPU_HRY_E_BEGIN_TITO_VCCSA_NOM_LFM_POSTHRY_SPINE</v>
      </c>
      <c r="AH52" s="12" t="str">
        <f t="shared" si="24"/>
        <v>SSA_VPU_HRY_E_BEGIN_TITO_VCCSA_NOM_LFM_POSTHRY_SPINE</v>
      </c>
      <c r="AI52" s="12" t="str">
        <f t="shared" si="25"/>
        <v>SSA_VPU_HRY_E_BEGIN_TITO_VCCSA_NOM_LFM_POSTHRY_SPINE</v>
      </c>
      <c r="AJ52" s="12" t="str">
        <f t="shared" si="26"/>
        <v>SSA_VPU_HRY_E_BEGIN_TITO_VCCSA_NOM_LFM_POSTHRY_SPINE</v>
      </c>
      <c r="AK52" s="12" t="str">
        <f t="shared" si="27"/>
        <v>SSA_VPU_HRY_E_BEGIN_TITO_VCCSA_NOM_LFM_POSTHRY_SPINE</v>
      </c>
      <c r="AL52" s="12" t="str">
        <f t="shared" si="28"/>
        <v>SSA_VPU_HRY_E_BEGIN_TITO_VCCSA_NOM_LFM_POSTHRY_SPINE</v>
      </c>
      <c r="AM52" s="12" t="str">
        <f t="shared" si="29"/>
        <v>SSA_VPU_HRY_E_BEGIN_TITO_VCCSA_NOM_LFM_POSTHRY_SPINE</v>
      </c>
      <c r="AN52" s="12" t="str">
        <f t="shared" si="30"/>
        <v>SSA_VPU_HRY_E_BEGIN_TITO_VCCSA_NOM_LFM_POSTHRY_SPINE</v>
      </c>
      <c r="AO52" s="12" t="str">
        <f t="shared" si="31"/>
        <v>SSA_VPU_HRY_E_BEGIN_TITO_VCCSA_NOM_LFM_POSTHRY_SPINE</v>
      </c>
    </row>
    <row r="53" spans="1:42" s="12" customFormat="1" x14ac:dyDescent="0.25">
      <c r="A53" s="12" t="s">
        <v>26</v>
      </c>
      <c r="B53" s="12" t="s">
        <v>45</v>
      </c>
      <c r="C53" s="12" t="str">
        <f>VLOOKUP(B53,templateLookup!A:B,2,0)</f>
        <v>PrimeMbistVminSearchTestMethod</v>
      </c>
      <c r="D53" s="12" t="str">
        <f t="shared" si="21"/>
        <v>SSA_VPU_HRY_E_BEGIN_TITO_VCCSA_NOM_LFM_POSTHRY_SPINE</v>
      </c>
      <c r="E53" s="12" t="s">
        <v>31</v>
      </c>
      <c r="F53" s="12" t="s">
        <v>101</v>
      </c>
      <c r="G53" s="12" t="s">
        <v>33</v>
      </c>
      <c r="H53" s="12" t="s">
        <v>34</v>
      </c>
      <c r="I53" s="12" t="s">
        <v>119</v>
      </c>
      <c r="J53" s="12" t="s">
        <v>267</v>
      </c>
      <c r="K53" s="12" t="s">
        <v>163</v>
      </c>
      <c r="L53" s="12" t="s">
        <v>35</v>
      </c>
      <c r="M53" s="12" t="s">
        <v>361</v>
      </c>
      <c r="N53" s="12" t="s">
        <v>1106</v>
      </c>
      <c r="O53" s="12" t="s">
        <v>1105</v>
      </c>
      <c r="P53" s="12" t="s">
        <v>37</v>
      </c>
      <c r="Q53" s="12">
        <v>61</v>
      </c>
      <c r="R53" s="12">
        <v>30</v>
      </c>
      <c r="S53" s="12">
        <v>44</v>
      </c>
      <c r="X53" s="12">
        <v>1</v>
      </c>
      <c r="Y53" s="12" t="s">
        <v>256</v>
      </c>
      <c r="AD53" s="12" t="b">
        <v>0</v>
      </c>
      <c r="AE53" s="12">
        <f t="shared" si="22"/>
        <v>9</v>
      </c>
      <c r="AF53" s="12" t="s">
        <v>38</v>
      </c>
      <c r="AG53" s="12" t="str">
        <f t="shared" si="23"/>
        <v>LSA_VPU_HRY_E_BEGIN_TITO_VCCSA_NOM_LFM_POSTHRY_SPINE</v>
      </c>
      <c r="AH53" s="12" t="str">
        <f t="shared" si="24"/>
        <v>LSA_VPU_HRY_E_BEGIN_TITO_VCCSA_NOM_LFM_POSTHRY_SPINE</v>
      </c>
      <c r="AI53" s="12" t="str">
        <f t="shared" si="25"/>
        <v>LSA_VPU_HRY_E_BEGIN_TITO_VCCSA_NOM_LFM_POSTHRY_SPINE</v>
      </c>
      <c r="AJ53" s="12" t="str">
        <f t="shared" si="26"/>
        <v>LSA_VPU_HRY_E_BEGIN_TITO_VCCSA_NOM_LFM_POSTHRY_SPINE</v>
      </c>
      <c r="AK53" s="12" t="str">
        <f t="shared" si="27"/>
        <v>LSA_VPU_HRY_E_BEGIN_TITO_VCCSA_NOM_LFM_POSTHRY_SPINE</v>
      </c>
      <c r="AL53" s="12" t="str">
        <f t="shared" si="28"/>
        <v>LSA_VPU_HRY_E_BEGIN_TITO_VCCSA_NOM_LFM_POSTHRY_SPINE</v>
      </c>
      <c r="AM53" s="12" t="str">
        <f t="shared" si="29"/>
        <v>LSA_VPU_HRY_E_BEGIN_TITO_VCCSA_NOM_LFM_POSTHRY_SPINE</v>
      </c>
      <c r="AN53" s="12" t="str">
        <f t="shared" si="30"/>
        <v>LSA_VPU_HRY_E_BEGIN_TITO_VCCSA_NOM_LFM_POSTHRY_SPINE</v>
      </c>
      <c r="AO53" s="12" t="str">
        <f t="shared" si="31"/>
        <v>LSA_VPU_HRY_E_BEGIN_TITO_VCCSA_NOM_LFM_POSTHRY_SPINE</v>
      </c>
    </row>
    <row r="54" spans="1:42" s="12" customFormat="1" x14ac:dyDescent="0.25">
      <c r="A54" s="12" t="s">
        <v>26</v>
      </c>
      <c r="B54" s="12" t="s">
        <v>45</v>
      </c>
      <c r="C54" s="12" t="str">
        <f>VLOOKUP(B54,templateLookup!A:B,2,0)</f>
        <v>PrimeMbistVminSearchTestMethod</v>
      </c>
      <c r="D54" s="12" t="str">
        <f t="shared" si="21"/>
        <v>LSA_VPU_HRY_E_BEGIN_TITO_VCCSA_NOM_LFM_POSTHRY_SPINE</v>
      </c>
      <c r="E54" s="12" t="s">
        <v>56</v>
      </c>
      <c r="F54" s="12" t="s">
        <v>101</v>
      </c>
      <c r="G54" s="12" t="s">
        <v>33</v>
      </c>
      <c r="H54" s="12" t="s">
        <v>34</v>
      </c>
      <c r="I54" s="12" t="s">
        <v>119</v>
      </c>
      <c r="J54" s="12" t="s">
        <v>267</v>
      </c>
      <c r="K54" s="12" t="s">
        <v>163</v>
      </c>
      <c r="L54" s="12" t="s">
        <v>35</v>
      </c>
      <c r="M54" s="12" t="s">
        <v>361</v>
      </c>
      <c r="N54" s="12" t="s">
        <v>1106</v>
      </c>
      <c r="O54" s="12" t="s">
        <v>1105</v>
      </c>
      <c r="P54" s="12" t="s">
        <v>37</v>
      </c>
      <c r="Q54" s="12">
        <v>21</v>
      </c>
      <c r="R54" s="12">
        <v>30</v>
      </c>
      <c r="S54" s="12">
        <v>45</v>
      </c>
      <c r="X54" s="12">
        <v>1</v>
      </c>
      <c r="Y54" s="12" t="s">
        <v>256</v>
      </c>
      <c r="AD54" s="12" t="b">
        <v>0</v>
      </c>
      <c r="AE54" s="12">
        <f t="shared" si="22"/>
        <v>9</v>
      </c>
      <c r="AF54" s="12" t="s">
        <v>38</v>
      </c>
      <c r="AG54" s="12" t="str">
        <f t="shared" si="23"/>
        <v>SSA_VPU_HRY_E_BEGIN_TITO_VCCSA_NOM_LFM_POSTHRY_TILE_SHAVE_0</v>
      </c>
      <c r="AH54" s="12" t="str">
        <f t="shared" si="24"/>
        <v>SSA_VPU_HRY_E_BEGIN_TITO_VCCSA_NOM_LFM_POSTHRY_TILE_SHAVE_0</v>
      </c>
      <c r="AI54" s="12" t="str">
        <f t="shared" si="25"/>
        <v>SSA_VPU_HRY_E_BEGIN_TITO_VCCSA_NOM_LFM_POSTHRY_TILE_SHAVE_0</v>
      </c>
      <c r="AJ54" s="12" t="str">
        <f t="shared" si="26"/>
        <v>SSA_VPU_HRY_E_BEGIN_TITO_VCCSA_NOM_LFM_POSTHRY_TILE_SHAVE_0</v>
      </c>
      <c r="AK54" s="12" t="str">
        <f t="shared" si="27"/>
        <v>SSA_VPU_HRY_E_BEGIN_TITO_VCCSA_NOM_LFM_POSTHRY_TILE_SHAVE_0</v>
      </c>
      <c r="AL54" s="12" t="str">
        <f t="shared" si="28"/>
        <v>SSA_VPU_HRY_E_BEGIN_TITO_VCCSA_NOM_LFM_POSTHRY_TILE_SHAVE_0</v>
      </c>
      <c r="AM54" s="12" t="str">
        <f t="shared" si="29"/>
        <v>SSA_VPU_HRY_E_BEGIN_TITO_VCCSA_NOM_LFM_POSTHRY_TILE_SHAVE_0</v>
      </c>
      <c r="AN54" s="12" t="str">
        <f t="shared" si="30"/>
        <v>SSA_VPU_HRY_E_BEGIN_TITO_VCCSA_NOM_LFM_POSTHRY_TILE_SHAVE_0</v>
      </c>
      <c r="AO54" s="12" t="str">
        <f t="shared" si="31"/>
        <v>SSA_VPU_HRY_E_BEGIN_TITO_VCCSA_NOM_LFM_POSTHRY_TILE_SHAVE_0</v>
      </c>
    </row>
    <row r="55" spans="1:42" s="12" customFormat="1" x14ac:dyDescent="0.25">
      <c r="A55" s="12" t="s">
        <v>26</v>
      </c>
      <c r="B55" s="12" t="s">
        <v>45</v>
      </c>
      <c r="C55" s="12" t="str">
        <f>VLOOKUP(B55,templateLookup!A:B,2,0)</f>
        <v>PrimeMbistVminSearchTestMethod</v>
      </c>
      <c r="D55" s="12" t="str">
        <f t="shared" si="21"/>
        <v>SSA_VPU_HRY_E_BEGIN_TITO_VCCSA_NOM_LFM_POSTHRY_TILE_SHAVE_0</v>
      </c>
      <c r="E55" s="12" t="s">
        <v>31</v>
      </c>
      <c r="F55" s="12" t="s">
        <v>101</v>
      </c>
      <c r="G55" s="12" t="s">
        <v>33</v>
      </c>
      <c r="H55" s="12" t="s">
        <v>34</v>
      </c>
      <c r="I55" s="12" t="s">
        <v>119</v>
      </c>
      <c r="J55" s="12" t="s">
        <v>267</v>
      </c>
      <c r="K55" s="12" t="s">
        <v>163</v>
      </c>
      <c r="L55" s="12" t="s">
        <v>35</v>
      </c>
      <c r="M55" s="12" t="s">
        <v>362</v>
      </c>
      <c r="N55" s="12" t="s">
        <v>1106</v>
      </c>
      <c r="O55" s="12" t="s">
        <v>1105</v>
      </c>
      <c r="P55" s="12" t="s">
        <v>37</v>
      </c>
      <c r="Q55" s="12">
        <v>61</v>
      </c>
      <c r="R55" s="12">
        <v>30</v>
      </c>
      <c r="S55" s="12">
        <v>46</v>
      </c>
      <c r="X55" s="12">
        <v>1</v>
      </c>
      <c r="Y55" s="12" t="s">
        <v>256</v>
      </c>
      <c r="AD55" s="12" t="b">
        <v>0</v>
      </c>
      <c r="AE55" s="12">
        <f t="shared" si="22"/>
        <v>9</v>
      </c>
      <c r="AF55" s="12" t="s">
        <v>38</v>
      </c>
      <c r="AG55" s="12" t="str">
        <f t="shared" si="23"/>
        <v>LSA_VPU_HRY_E_BEGIN_TITO_VCCSA_NOM_LFM_POSTHRY_TILE_SHAVE_0</v>
      </c>
      <c r="AH55" s="12" t="str">
        <f t="shared" si="24"/>
        <v>LSA_VPU_HRY_E_BEGIN_TITO_VCCSA_NOM_LFM_POSTHRY_TILE_SHAVE_0</v>
      </c>
      <c r="AI55" s="12" t="str">
        <f t="shared" si="25"/>
        <v>LSA_VPU_HRY_E_BEGIN_TITO_VCCSA_NOM_LFM_POSTHRY_TILE_SHAVE_0</v>
      </c>
      <c r="AJ55" s="12" t="str">
        <f t="shared" si="26"/>
        <v>LSA_VPU_HRY_E_BEGIN_TITO_VCCSA_NOM_LFM_POSTHRY_TILE_SHAVE_0</v>
      </c>
      <c r="AK55" s="12" t="str">
        <f t="shared" si="27"/>
        <v>LSA_VPU_HRY_E_BEGIN_TITO_VCCSA_NOM_LFM_POSTHRY_TILE_SHAVE_0</v>
      </c>
      <c r="AL55" s="12" t="str">
        <f t="shared" si="28"/>
        <v>LSA_VPU_HRY_E_BEGIN_TITO_VCCSA_NOM_LFM_POSTHRY_TILE_SHAVE_0</v>
      </c>
      <c r="AM55" s="12" t="str">
        <f t="shared" si="29"/>
        <v>LSA_VPU_HRY_E_BEGIN_TITO_VCCSA_NOM_LFM_POSTHRY_TILE_SHAVE_0</v>
      </c>
      <c r="AN55" s="12" t="str">
        <f t="shared" si="30"/>
        <v>LSA_VPU_HRY_E_BEGIN_TITO_VCCSA_NOM_LFM_POSTHRY_TILE_SHAVE_0</v>
      </c>
      <c r="AO55" s="12" t="str">
        <f t="shared" si="31"/>
        <v>LSA_VPU_HRY_E_BEGIN_TITO_VCCSA_NOM_LFM_POSTHRY_TILE_SHAVE_0</v>
      </c>
    </row>
    <row r="56" spans="1:42" s="12" customFormat="1" x14ac:dyDescent="0.25">
      <c r="A56" s="12" t="s">
        <v>26</v>
      </c>
      <c r="B56" s="12" t="s">
        <v>45</v>
      </c>
      <c r="C56" s="12" t="str">
        <f>VLOOKUP(B56,templateLookup!A:B,2,0)</f>
        <v>PrimeMbistVminSearchTestMethod</v>
      </c>
      <c r="D56" s="12" t="str">
        <f t="shared" si="21"/>
        <v>LSA_VPU_HRY_E_BEGIN_TITO_VCCSA_NOM_LFM_POSTHRY_TILE_SHAVE_0</v>
      </c>
      <c r="E56" s="12" t="s">
        <v>56</v>
      </c>
      <c r="F56" s="12" t="s">
        <v>101</v>
      </c>
      <c r="G56" s="12" t="s">
        <v>33</v>
      </c>
      <c r="H56" s="12" t="s">
        <v>34</v>
      </c>
      <c r="I56" s="12" t="s">
        <v>119</v>
      </c>
      <c r="J56" s="12" t="s">
        <v>267</v>
      </c>
      <c r="K56" s="12" t="s">
        <v>163</v>
      </c>
      <c r="L56" s="12" t="s">
        <v>35</v>
      </c>
      <c r="M56" s="12" t="s">
        <v>362</v>
      </c>
      <c r="N56" s="12" t="s">
        <v>1106</v>
      </c>
      <c r="O56" s="12" t="s">
        <v>1105</v>
      </c>
      <c r="P56" s="12" t="s">
        <v>37</v>
      </c>
      <c r="Q56" s="12">
        <v>21</v>
      </c>
      <c r="R56" s="12">
        <v>30</v>
      </c>
      <c r="S56" s="12">
        <v>47</v>
      </c>
      <c r="X56" s="12">
        <v>1</v>
      </c>
      <c r="Y56" s="12" t="s">
        <v>256</v>
      </c>
      <c r="AD56" s="12" t="b">
        <v>0</v>
      </c>
      <c r="AE56" s="12">
        <f t="shared" si="22"/>
        <v>9</v>
      </c>
      <c r="AF56" s="12" t="s">
        <v>38</v>
      </c>
      <c r="AG56" s="12" t="str">
        <f t="shared" si="23"/>
        <v>SSA_VPU_HRY_E_BEGIN_TITO_VCCSA_NOM_LFM_POSTHRY_TILE_SHAVE_1</v>
      </c>
      <c r="AH56" s="12" t="str">
        <f t="shared" si="24"/>
        <v>SSA_VPU_HRY_E_BEGIN_TITO_VCCSA_NOM_LFM_POSTHRY_TILE_SHAVE_1</v>
      </c>
      <c r="AI56" s="12" t="str">
        <f t="shared" si="25"/>
        <v>SSA_VPU_HRY_E_BEGIN_TITO_VCCSA_NOM_LFM_POSTHRY_TILE_SHAVE_1</v>
      </c>
      <c r="AJ56" s="12" t="str">
        <f t="shared" si="26"/>
        <v>SSA_VPU_HRY_E_BEGIN_TITO_VCCSA_NOM_LFM_POSTHRY_TILE_SHAVE_1</v>
      </c>
      <c r="AK56" s="12" t="str">
        <f t="shared" si="27"/>
        <v>SSA_VPU_HRY_E_BEGIN_TITO_VCCSA_NOM_LFM_POSTHRY_TILE_SHAVE_1</v>
      </c>
      <c r="AL56" s="12" t="str">
        <f t="shared" si="28"/>
        <v>SSA_VPU_HRY_E_BEGIN_TITO_VCCSA_NOM_LFM_POSTHRY_TILE_SHAVE_1</v>
      </c>
      <c r="AM56" s="12" t="str">
        <f t="shared" si="29"/>
        <v>SSA_VPU_HRY_E_BEGIN_TITO_VCCSA_NOM_LFM_POSTHRY_TILE_SHAVE_1</v>
      </c>
      <c r="AN56" s="12" t="str">
        <f t="shared" si="30"/>
        <v>SSA_VPU_HRY_E_BEGIN_TITO_VCCSA_NOM_LFM_POSTHRY_TILE_SHAVE_1</v>
      </c>
      <c r="AO56" s="12" t="str">
        <f t="shared" si="31"/>
        <v>SSA_VPU_HRY_E_BEGIN_TITO_VCCSA_NOM_LFM_POSTHRY_TILE_SHAVE_1</v>
      </c>
    </row>
    <row r="57" spans="1:42" s="12" customFormat="1" x14ac:dyDescent="0.25">
      <c r="A57" s="12" t="s">
        <v>26</v>
      </c>
      <c r="B57" s="12" t="s">
        <v>45</v>
      </c>
      <c r="C57" s="12" t="str">
        <f>VLOOKUP(B57,templateLookup!A:B,2,0)</f>
        <v>PrimeMbistVminSearchTestMethod</v>
      </c>
      <c r="D57" s="12" t="str">
        <f t="shared" si="21"/>
        <v>SSA_VPU_HRY_E_BEGIN_TITO_VCCSA_NOM_LFM_POSTHRY_TILE_SHAVE_1</v>
      </c>
      <c r="E57" s="12" t="s">
        <v>31</v>
      </c>
      <c r="F57" s="12" t="s">
        <v>101</v>
      </c>
      <c r="G57" s="12" t="s">
        <v>33</v>
      </c>
      <c r="H57" s="12" t="s">
        <v>34</v>
      </c>
      <c r="I57" s="12" t="s">
        <v>119</v>
      </c>
      <c r="J57" s="12" t="s">
        <v>267</v>
      </c>
      <c r="K57" s="12" t="s">
        <v>163</v>
      </c>
      <c r="L57" s="12" t="s">
        <v>35</v>
      </c>
      <c r="M57" s="12" t="s">
        <v>363</v>
      </c>
      <c r="N57" s="12" t="s">
        <v>1106</v>
      </c>
      <c r="O57" s="12" t="s">
        <v>1105</v>
      </c>
      <c r="P57" s="12" t="s">
        <v>37</v>
      </c>
      <c r="Q57" s="12">
        <v>61</v>
      </c>
      <c r="R57" s="12">
        <v>30</v>
      </c>
      <c r="S57" s="12">
        <v>48</v>
      </c>
      <c r="X57" s="12">
        <v>1</v>
      </c>
      <c r="Y57" s="12" t="s">
        <v>256</v>
      </c>
      <c r="AD57" s="12" t="b">
        <v>0</v>
      </c>
      <c r="AE57" s="12">
        <f t="shared" si="22"/>
        <v>9</v>
      </c>
      <c r="AF57" s="12" t="s">
        <v>38</v>
      </c>
      <c r="AG57" s="12" t="str">
        <f t="shared" si="23"/>
        <v>LSA_VPU_HRY_E_BEGIN_TITO_VCCSA_NOM_LFM_POSTHRY_TILE_SHAVE_1</v>
      </c>
      <c r="AH57" s="12" t="str">
        <f t="shared" si="24"/>
        <v>LSA_VPU_HRY_E_BEGIN_TITO_VCCSA_NOM_LFM_POSTHRY_TILE_SHAVE_1</v>
      </c>
      <c r="AI57" s="12" t="str">
        <f t="shared" si="25"/>
        <v>LSA_VPU_HRY_E_BEGIN_TITO_VCCSA_NOM_LFM_POSTHRY_TILE_SHAVE_1</v>
      </c>
      <c r="AJ57" s="12" t="str">
        <f t="shared" si="26"/>
        <v>LSA_VPU_HRY_E_BEGIN_TITO_VCCSA_NOM_LFM_POSTHRY_TILE_SHAVE_1</v>
      </c>
      <c r="AK57" s="12" t="str">
        <f t="shared" si="27"/>
        <v>LSA_VPU_HRY_E_BEGIN_TITO_VCCSA_NOM_LFM_POSTHRY_TILE_SHAVE_1</v>
      </c>
      <c r="AL57" s="12" t="str">
        <f t="shared" si="28"/>
        <v>LSA_VPU_HRY_E_BEGIN_TITO_VCCSA_NOM_LFM_POSTHRY_TILE_SHAVE_1</v>
      </c>
      <c r="AM57" s="12" t="str">
        <f t="shared" si="29"/>
        <v>LSA_VPU_HRY_E_BEGIN_TITO_VCCSA_NOM_LFM_POSTHRY_TILE_SHAVE_1</v>
      </c>
      <c r="AN57" s="12" t="str">
        <f t="shared" si="30"/>
        <v>LSA_VPU_HRY_E_BEGIN_TITO_VCCSA_NOM_LFM_POSTHRY_TILE_SHAVE_1</v>
      </c>
      <c r="AO57" s="12" t="str">
        <f t="shared" si="31"/>
        <v>LSA_VPU_HRY_E_BEGIN_TITO_VCCSA_NOM_LFM_POSTHRY_TILE_SHAVE_1</v>
      </c>
    </row>
    <row r="58" spans="1:42" s="12" customFormat="1" x14ac:dyDescent="0.25">
      <c r="A58" s="12" t="s">
        <v>26</v>
      </c>
      <c r="B58" s="12" t="s">
        <v>45</v>
      </c>
      <c r="C58" s="12" t="str">
        <f>VLOOKUP(B58,templateLookup!A:B,2,0)</f>
        <v>PrimeMbistVminSearchTestMethod</v>
      </c>
      <c r="D58" s="12" t="str">
        <f t="shared" si="21"/>
        <v>LSA_VPU_HRY_E_BEGIN_TITO_VCCSA_NOM_LFM_POSTHRY_TILE_SHAVE_1</v>
      </c>
      <c r="E58" s="12" t="s">
        <v>56</v>
      </c>
      <c r="F58" s="12" t="s">
        <v>101</v>
      </c>
      <c r="G58" s="12" t="s">
        <v>33</v>
      </c>
      <c r="H58" s="12" t="s">
        <v>34</v>
      </c>
      <c r="I58" s="12" t="s">
        <v>119</v>
      </c>
      <c r="J58" s="12" t="s">
        <v>267</v>
      </c>
      <c r="K58" s="12" t="s">
        <v>163</v>
      </c>
      <c r="L58" s="12" t="s">
        <v>35</v>
      </c>
      <c r="M58" s="12" t="s">
        <v>363</v>
      </c>
      <c r="N58" s="12" t="s">
        <v>1106</v>
      </c>
      <c r="O58" s="12" t="s">
        <v>1105</v>
      </c>
      <c r="P58" s="12" t="s">
        <v>37</v>
      </c>
      <c r="Q58" s="12">
        <v>21</v>
      </c>
      <c r="R58" s="12">
        <v>30</v>
      </c>
      <c r="S58" s="12">
        <v>49</v>
      </c>
      <c r="X58" s="12">
        <v>1</v>
      </c>
      <c r="Y58" s="12" t="s">
        <v>256</v>
      </c>
      <c r="AD58" s="12" t="b">
        <v>0</v>
      </c>
      <c r="AE58" s="12">
        <f t="shared" si="22"/>
        <v>9</v>
      </c>
      <c r="AF58" s="12" t="s">
        <v>38</v>
      </c>
      <c r="AG58" s="12" t="str">
        <f t="shared" si="23"/>
        <v>SSA_VPU_HRY_E_BEGIN_TITO_VCCSA_NOM_LFM_POSTHRY_TILE_SHAVE_2</v>
      </c>
      <c r="AH58" s="12" t="str">
        <f t="shared" si="24"/>
        <v>SSA_VPU_HRY_E_BEGIN_TITO_VCCSA_NOM_LFM_POSTHRY_TILE_SHAVE_2</v>
      </c>
      <c r="AI58" s="12" t="str">
        <f t="shared" si="25"/>
        <v>SSA_VPU_HRY_E_BEGIN_TITO_VCCSA_NOM_LFM_POSTHRY_TILE_SHAVE_2</v>
      </c>
      <c r="AJ58" s="12" t="str">
        <f t="shared" si="26"/>
        <v>SSA_VPU_HRY_E_BEGIN_TITO_VCCSA_NOM_LFM_POSTHRY_TILE_SHAVE_2</v>
      </c>
      <c r="AK58" s="12" t="str">
        <f t="shared" si="27"/>
        <v>SSA_VPU_HRY_E_BEGIN_TITO_VCCSA_NOM_LFM_POSTHRY_TILE_SHAVE_2</v>
      </c>
      <c r="AL58" s="12" t="str">
        <f t="shared" si="28"/>
        <v>SSA_VPU_HRY_E_BEGIN_TITO_VCCSA_NOM_LFM_POSTHRY_TILE_SHAVE_2</v>
      </c>
      <c r="AM58" s="12" t="str">
        <f t="shared" si="29"/>
        <v>SSA_VPU_HRY_E_BEGIN_TITO_VCCSA_NOM_LFM_POSTHRY_TILE_SHAVE_2</v>
      </c>
      <c r="AN58" s="12" t="str">
        <f t="shared" si="30"/>
        <v>SSA_VPU_HRY_E_BEGIN_TITO_VCCSA_NOM_LFM_POSTHRY_TILE_SHAVE_2</v>
      </c>
      <c r="AO58" s="12" t="str">
        <f t="shared" si="31"/>
        <v>SSA_VPU_HRY_E_BEGIN_TITO_VCCSA_NOM_LFM_POSTHRY_TILE_SHAVE_2</v>
      </c>
    </row>
    <row r="59" spans="1:42" s="12" customFormat="1" x14ac:dyDescent="0.25">
      <c r="A59" s="12" t="s">
        <v>26</v>
      </c>
      <c r="B59" s="12" t="s">
        <v>45</v>
      </c>
      <c r="C59" s="12" t="str">
        <f>VLOOKUP(B59,templateLookup!A:B,2,0)</f>
        <v>PrimeMbistVminSearchTestMethod</v>
      </c>
      <c r="D59" s="12" t="str">
        <f t="shared" si="21"/>
        <v>SSA_VPU_HRY_E_BEGIN_TITO_VCCSA_NOM_LFM_POSTHRY_TILE_SHAVE_2</v>
      </c>
      <c r="E59" s="12" t="s">
        <v>31</v>
      </c>
      <c r="F59" s="12" t="s">
        <v>101</v>
      </c>
      <c r="G59" s="12" t="s">
        <v>33</v>
      </c>
      <c r="H59" s="12" t="s">
        <v>34</v>
      </c>
      <c r="I59" s="12" t="s">
        <v>119</v>
      </c>
      <c r="J59" s="12" t="s">
        <v>267</v>
      </c>
      <c r="K59" s="12" t="s">
        <v>163</v>
      </c>
      <c r="L59" s="12" t="s">
        <v>35</v>
      </c>
      <c r="M59" s="12" t="s">
        <v>364</v>
      </c>
      <c r="N59" s="12" t="s">
        <v>1106</v>
      </c>
      <c r="O59" s="12" t="s">
        <v>1105</v>
      </c>
      <c r="P59" s="12" t="s">
        <v>37</v>
      </c>
      <c r="Q59" s="12">
        <v>61</v>
      </c>
      <c r="R59" s="12">
        <v>30</v>
      </c>
      <c r="S59" s="12">
        <v>50</v>
      </c>
      <c r="X59" s="12">
        <v>1</v>
      </c>
      <c r="Y59" s="12" t="s">
        <v>256</v>
      </c>
      <c r="AD59" s="12" t="b">
        <v>0</v>
      </c>
      <c r="AE59" s="12">
        <f t="shared" si="22"/>
        <v>9</v>
      </c>
      <c r="AF59" s="12" t="s">
        <v>38</v>
      </c>
      <c r="AG59" s="12" t="str">
        <f t="shared" si="23"/>
        <v>LSA_VPU_HRY_E_BEGIN_TITO_VCCSA_NOM_LFM_POSTHRY_TILE_SHAVE_2</v>
      </c>
      <c r="AH59" s="12" t="str">
        <f t="shared" si="24"/>
        <v>LSA_VPU_HRY_E_BEGIN_TITO_VCCSA_NOM_LFM_POSTHRY_TILE_SHAVE_2</v>
      </c>
      <c r="AI59" s="12" t="str">
        <f t="shared" si="25"/>
        <v>LSA_VPU_HRY_E_BEGIN_TITO_VCCSA_NOM_LFM_POSTHRY_TILE_SHAVE_2</v>
      </c>
      <c r="AJ59" s="12" t="str">
        <f t="shared" si="26"/>
        <v>LSA_VPU_HRY_E_BEGIN_TITO_VCCSA_NOM_LFM_POSTHRY_TILE_SHAVE_2</v>
      </c>
      <c r="AK59" s="12" t="str">
        <f t="shared" si="27"/>
        <v>LSA_VPU_HRY_E_BEGIN_TITO_VCCSA_NOM_LFM_POSTHRY_TILE_SHAVE_2</v>
      </c>
      <c r="AL59" s="12" t="str">
        <f t="shared" si="28"/>
        <v>LSA_VPU_HRY_E_BEGIN_TITO_VCCSA_NOM_LFM_POSTHRY_TILE_SHAVE_2</v>
      </c>
      <c r="AM59" s="12" t="str">
        <f t="shared" si="29"/>
        <v>LSA_VPU_HRY_E_BEGIN_TITO_VCCSA_NOM_LFM_POSTHRY_TILE_SHAVE_2</v>
      </c>
      <c r="AN59" s="12" t="str">
        <f t="shared" si="30"/>
        <v>LSA_VPU_HRY_E_BEGIN_TITO_VCCSA_NOM_LFM_POSTHRY_TILE_SHAVE_2</v>
      </c>
      <c r="AO59" s="12" t="str">
        <f t="shared" si="31"/>
        <v>LSA_VPU_HRY_E_BEGIN_TITO_VCCSA_NOM_LFM_POSTHRY_TILE_SHAVE_2</v>
      </c>
    </row>
    <row r="60" spans="1:42" s="12" customFormat="1" x14ac:dyDescent="0.25">
      <c r="A60" s="12" t="s">
        <v>26</v>
      </c>
      <c r="B60" s="12" t="s">
        <v>45</v>
      </c>
      <c r="C60" s="12" t="str">
        <f>VLOOKUP(B60,templateLookup!A:B,2,0)</f>
        <v>PrimeMbistVminSearchTestMethod</v>
      </c>
      <c r="D60" s="12" t="str">
        <f t="shared" si="21"/>
        <v>LSA_VPU_HRY_E_BEGIN_TITO_VCCSA_NOM_LFM_POSTHRY_TILE_SHAVE_2</v>
      </c>
      <c r="E60" s="12" t="s">
        <v>56</v>
      </c>
      <c r="F60" s="12" t="s">
        <v>101</v>
      </c>
      <c r="G60" s="12" t="s">
        <v>33</v>
      </c>
      <c r="H60" s="12" t="s">
        <v>34</v>
      </c>
      <c r="I60" s="12" t="s">
        <v>119</v>
      </c>
      <c r="J60" s="12" t="s">
        <v>267</v>
      </c>
      <c r="K60" s="12" t="s">
        <v>163</v>
      </c>
      <c r="L60" s="12" t="s">
        <v>35</v>
      </c>
      <c r="M60" s="12" t="s">
        <v>364</v>
      </c>
      <c r="N60" s="12" t="s">
        <v>1106</v>
      </c>
      <c r="O60" s="12" t="s">
        <v>1105</v>
      </c>
      <c r="P60" s="12" t="s">
        <v>37</v>
      </c>
      <c r="Q60" s="12">
        <v>21</v>
      </c>
      <c r="R60" s="12">
        <v>30</v>
      </c>
      <c r="S60" s="12">
        <v>51</v>
      </c>
      <c r="X60" s="12">
        <v>1</v>
      </c>
      <c r="Y60" s="12" t="s">
        <v>256</v>
      </c>
      <c r="AD60" s="12" t="b">
        <v>0</v>
      </c>
      <c r="AE60" s="12">
        <f t="shared" si="22"/>
        <v>9</v>
      </c>
      <c r="AF60" s="12" t="s">
        <v>38</v>
      </c>
      <c r="AG60" s="12" t="str">
        <f t="shared" si="23"/>
        <v>SSA_VPU_HRY_E_BEGIN_TITO_VCCSA_NOM_LFM_POSTHRY_TILE_SHAVE_3</v>
      </c>
      <c r="AH60" s="12" t="str">
        <f t="shared" si="24"/>
        <v>SSA_VPU_HRY_E_BEGIN_TITO_VCCSA_NOM_LFM_POSTHRY_TILE_SHAVE_3</v>
      </c>
      <c r="AI60" s="12" t="str">
        <f t="shared" si="25"/>
        <v>SSA_VPU_HRY_E_BEGIN_TITO_VCCSA_NOM_LFM_POSTHRY_TILE_SHAVE_3</v>
      </c>
      <c r="AJ60" s="12" t="str">
        <f t="shared" si="26"/>
        <v>SSA_VPU_HRY_E_BEGIN_TITO_VCCSA_NOM_LFM_POSTHRY_TILE_SHAVE_3</v>
      </c>
      <c r="AK60" s="12" t="str">
        <f t="shared" si="27"/>
        <v>SSA_VPU_HRY_E_BEGIN_TITO_VCCSA_NOM_LFM_POSTHRY_TILE_SHAVE_3</v>
      </c>
      <c r="AL60" s="12" t="str">
        <f t="shared" si="28"/>
        <v>SSA_VPU_HRY_E_BEGIN_TITO_VCCSA_NOM_LFM_POSTHRY_TILE_SHAVE_3</v>
      </c>
      <c r="AM60" s="12" t="str">
        <f t="shared" si="29"/>
        <v>SSA_VPU_HRY_E_BEGIN_TITO_VCCSA_NOM_LFM_POSTHRY_TILE_SHAVE_3</v>
      </c>
      <c r="AN60" s="12" t="str">
        <f t="shared" si="30"/>
        <v>SSA_VPU_HRY_E_BEGIN_TITO_VCCSA_NOM_LFM_POSTHRY_TILE_SHAVE_3</v>
      </c>
      <c r="AO60" s="12" t="str">
        <f t="shared" si="31"/>
        <v>SSA_VPU_HRY_E_BEGIN_TITO_VCCSA_NOM_LFM_POSTHRY_TILE_SHAVE_3</v>
      </c>
    </row>
    <row r="61" spans="1:42" s="12" customFormat="1" x14ac:dyDescent="0.25">
      <c r="A61" s="12" t="s">
        <v>26</v>
      </c>
      <c r="B61" s="12" t="s">
        <v>45</v>
      </c>
      <c r="C61" s="12" t="str">
        <f>VLOOKUP(B61,templateLookup!A:B,2,0)</f>
        <v>PrimeMbistVminSearchTestMethod</v>
      </c>
      <c r="D61" s="12" t="str">
        <f t="shared" si="21"/>
        <v>SSA_VPU_HRY_E_BEGIN_TITO_VCCSA_NOM_LFM_POSTHRY_TILE_SHAVE_3</v>
      </c>
      <c r="E61" s="12" t="s">
        <v>31</v>
      </c>
      <c r="F61" s="12" t="s">
        <v>101</v>
      </c>
      <c r="G61" s="12" t="s">
        <v>33</v>
      </c>
      <c r="H61" s="12" t="s">
        <v>34</v>
      </c>
      <c r="I61" s="12" t="s">
        <v>119</v>
      </c>
      <c r="J61" s="12" t="s">
        <v>267</v>
      </c>
      <c r="K61" s="12" t="s">
        <v>163</v>
      </c>
      <c r="L61" s="12" t="s">
        <v>35</v>
      </c>
      <c r="M61" s="12" t="s">
        <v>365</v>
      </c>
      <c r="N61" s="12" t="s">
        <v>1106</v>
      </c>
      <c r="O61" s="12" t="s">
        <v>1105</v>
      </c>
      <c r="P61" s="12" t="s">
        <v>37</v>
      </c>
      <c r="Q61" s="12">
        <v>61</v>
      </c>
      <c r="R61" s="12">
        <v>30</v>
      </c>
      <c r="S61" s="12">
        <v>52</v>
      </c>
      <c r="X61" s="12">
        <v>1</v>
      </c>
      <c r="Y61" s="12" t="s">
        <v>256</v>
      </c>
      <c r="AD61" s="12" t="b">
        <v>0</v>
      </c>
      <c r="AE61" s="12">
        <f t="shared" si="22"/>
        <v>9</v>
      </c>
      <c r="AF61" s="12" t="s">
        <v>38</v>
      </c>
      <c r="AG61" s="12" t="str">
        <f t="shared" si="23"/>
        <v>LSA_VPU_HRY_E_BEGIN_TITO_VCCSA_NOM_LFM_POSTHRY_TILE_SHAVE_3</v>
      </c>
      <c r="AH61" s="12" t="str">
        <f t="shared" si="24"/>
        <v>LSA_VPU_HRY_E_BEGIN_TITO_VCCSA_NOM_LFM_POSTHRY_TILE_SHAVE_3</v>
      </c>
      <c r="AI61" s="12" t="str">
        <f t="shared" si="25"/>
        <v>LSA_VPU_HRY_E_BEGIN_TITO_VCCSA_NOM_LFM_POSTHRY_TILE_SHAVE_3</v>
      </c>
      <c r="AJ61" s="12" t="str">
        <f t="shared" si="26"/>
        <v>LSA_VPU_HRY_E_BEGIN_TITO_VCCSA_NOM_LFM_POSTHRY_TILE_SHAVE_3</v>
      </c>
      <c r="AK61" s="12" t="str">
        <f t="shared" si="27"/>
        <v>LSA_VPU_HRY_E_BEGIN_TITO_VCCSA_NOM_LFM_POSTHRY_TILE_SHAVE_3</v>
      </c>
      <c r="AL61" s="12" t="str">
        <f t="shared" si="28"/>
        <v>LSA_VPU_HRY_E_BEGIN_TITO_VCCSA_NOM_LFM_POSTHRY_TILE_SHAVE_3</v>
      </c>
      <c r="AM61" s="12" t="str">
        <f t="shared" si="29"/>
        <v>LSA_VPU_HRY_E_BEGIN_TITO_VCCSA_NOM_LFM_POSTHRY_TILE_SHAVE_3</v>
      </c>
      <c r="AN61" s="12" t="str">
        <f t="shared" si="30"/>
        <v>LSA_VPU_HRY_E_BEGIN_TITO_VCCSA_NOM_LFM_POSTHRY_TILE_SHAVE_3</v>
      </c>
      <c r="AO61" s="12" t="str">
        <f t="shared" si="31"/>
        <v>LSA_VPU_HRY_E_BEGIN_TITO_VCCSA_NOM_LFM_POSTHRY_TILE_SHAVE_3</v>
      </c>
    </row>
    <row r="62" spans="1:42" s="12" customFormat="1" x14ac:dyDescent="0.25">
      <c r="A62" s="12" t="s">
        <v>26</v>
      </c>
      <c r="B62" s="12" t="s">
        <v>45</v>
      </c>
      <c r="C62" s="12" t="str">
        <f>VLOOKUP(B62,templateLookup!A:B,2,0)</f>
        <v>PrimeMbistVminSearchTestMethod</v>
      </c>
      <c r="D62" s="12" t="str">
        <f t="shared" si="21"/>
        <v>LSA_VPU_HRY_E_BEGIN_TITO_VCCSA_NOM_LFM_POSTHRY_TILE_SHAVE_3</v>
      </c>
      <c r="E62" s="12" t="s">
        <v>56</v>
      </c>
      <c r="F62" s="12" t="s">
        <v>101</v>
      </c>
      <c r="G62" s="12" t="s">
        <v>33</v>
      </c>
      <c r="H62" s="12" t="s">
        <v>34</v>
      </c>
      <c r="I62" s="12" t="s">
        <v>119</v>
      </c>
      <c r="J62" s="12" t="s">
        <v>267</v>
      </c>
      <c r="K62" s="12" t="s">
        <v>163</v>
      </c>
      <c r="L62" s="12" t="s">
        <v>35</v>
      </c>
      <c r="M62" s="12" t="s">
        <v>365</v>
      </c>
      <c r="N62" s="12" t="s">
        <v>1106</v>
      </c>
      <c r="O62" s="12" t="s">
        <v>1105</v>
      </c>
      <c r="P62" s="12" t="s">
        <v>37</v>
      </c>
      <c r="Q62" s="12">
        <v>21</v>
      </c>
      <c r="R62" s="12">
        <v>30</v>
      </c>
      <c r="S62" s="12">
        <v>53</v>
      </c>
      <c r="X62" s="12">
        <v>1</v>
      </c>
      <c r="Y62" s="12" t="s">
        <v>256</v>
      </c>
      <c r="AD62" s="12" t="b">
        <v>0</v>
      </c>
      <c r="AE62" s="12">
        <f t="shared" si="22"/>
        <v>9</v>
      </c>
      <c r="AF62" s="12" t="s">
        <v>38</v>
      </c>
      <c r="AG62" s="12" t="str">
        <f t="shared" si="23"/>
        <v>SSA_VPU_HRY_E_BEGIN_TITO_VCCSA_NOM_LFM_POSTHRY_TILE_SHAVE_4</v>
      </c>
      <c r="AH62" s="12" t="str">
        <f t="shared" si="24"/>
        <v>SSA_VPU_HRY_E_BEGIN_TITO_VCCSA_NOM_LFM_POSTHRY_TILE_SHAVE_4</v>
      </c>
      <c r="AI62" s="12" t="str">
        <f t="shared" si="25"/>
        <v>SSA_VPU_HRY_E_BEGIN_TITO_VCCSA_NOM_LFM_POSTHRY_TILE_SHAVE_4</v>
      </c>
      <c r="AJ62" s="12" t="str">
        <f t="shared" si="26"/>
        <v>SSA_VPU_HRY_E_BEGIN_TITO_VCCSA_NOM_LFM_POSTHRY_TILE_SHAVE_4</v>
      </c>
      <c r="AK62" s="12" t="str">
        <f t="shared" si="27"/>
        <v>SSA_VPU_HRY_E_BEGIN_TITO_VCCSA_NOM_LFM_POSTHRY_TILE_SHAVE_4</v>
      </c>
      <c r="AL62" s="12" t="str">
        <f t="shared" si="28"/>
        <v>SSA_VPU_HRY_E_BEGIN_TITO_VCCSA_NOM_LFM_POSTHRY_TILE_SHAVE_4</v>
      </c>
      <c r="AM62" s="12" t="str">
        <f t="shared" si="29"/>
        <v>SSA_VPU_HRY_E_BEGIN_TITO_VCCSA_NOM_LFM_POSTHRY_TILE_SHAVE_4</v>
      </c>
      <c r="AN62" s="12" t="str">
        <f t="shared" si="30"/>
        <v>SSA_VPU_HRY_E_BEGIN_TITO_VCCSA_NOM_LFM_POSTHRY_TILE_SHAVE_4</v>
      </c>
      <c r="AO62" s="12" t="str">
        <f t="shared" si="31"/>
        <v>SSA_VPU_HRY_E_BEGIN_TITO_VCCSA_NOM_LFM_POSTHRY_TILE_SHAVE_4</v>
      </c>
    </row>
    <row r="63" spans="1:42" s="12" customFormat="1" x14ac:dyDescent="0.25">
      <c r="A63" s="12" t="s">
        <v>26</v>
      </c>
      <c r="B63" s="12" t="s">
        <v>45</v>
      </c>
      <c r="C63" s="12" t="str">
        <f>VLOOKUP(B63,templateLookup!A:B,2,0)</f>
        <v>PrimeMbistVminSearchTestMethod</v>
      </c>
      <c r="D63" s="12" t="str">
        <f t="shared" si="21"/>
        <v>SSA_VPU_HRY_E_BEGIN_TITO_VCCSA_NOM_LFM_POSTHRY_TILE_SHAVE_4</v>
      </c>
      <c r="E63" s="12" t="s">
        <v>31</v>
      </c>
      <c r="F63" s="12" t="s">
        <v>101</v>
      </c>
      <c r="G63" s="12" t="s">
        <v>33</v>
      </c>
      <c r="H63" s="12" t="s">
        <v>34</v>
      </c>
      <c r="I63" s="12" t="s">
        <v>119</v>
      </c>
      <c r="J63" s="12" t="s">
        <v>267</v>
      </c>
      <c r="K63" s="12" t="s">
        <v>163</v>
      </c>
      <c r="L63" s="12" t="s">
        <v>35</v>
      </c>
      <c r="M63" s="12" t="s">
        <v>366</v>
      </c>
      <c r="N63" s="12" t="s">
        <v>1106</v>
      </c>
      <c r="O63" s="12" t="s">
        <v>1105</v>
      </c>
      <c r="P63" s="12" t="s">
        <v>37</v>
      </c>
      <c r="Q63" s="12">
        <v>61</v>
      </c>
      <c r="R63" s="12">
        <v>30</v>
      </c>
      <c r="S63" s="12">
        <v>54</v>
      </c>
      <c r="X63" s="12">
        <v>1</v>
      </c>
      <c r="Y63" s="12" t="s">
        <v>256</v>
      </c>
      <c r="AD63" s="12" t="b">
        <v>0</v>
      </c>
      <c r="AE63" s="12">
        <f t="shared" si="22"/>
        <v>9</v>
      </c>
      <c r="AF63" s="12" t="s">
        <v>38</v>
      </c>
      <c r="AG63" s="12" t="str">
        <f t="shared" si="23"/>
        <v>LSA_VPU_HRY_E_BEGIN_TITO_VCCSA_NOM_LFM_POSTHRY_TILE_SHAVE_4</v>
      </c>
      <c r="AH63" s="12" t="str">
        <f t="shared" si="24"/>
        <v>LSA_VPU_HRY_E_BEGIN_TITO_VCCSA_NOM_LFM_POSTHRY_TILE_SHAVE_4</v>
      </c>
      <c r="AI63" s="12" t="str">
        <f t="shared" si="25"/>
        <v>LSA_VPU_HRY_E_BEGIN_TITO_VCCSA_NOM_LFM_POSTHRY_TILE_SHAVE_4</v>
      </c>
      <c r="AJ63" s="12" t="str">
        <f t="shared" si="26"/>
        <v>LSA_VPU_HRY_E_BEGIN_TITO_VCCSA_NOM_LFM_POSTHRY_TILE_SHAVE_4</v>
      </c>
      <c r="AK63" s="12" t="str">
        <f t="shared" si="27"/>
        <v>LSA_VPU_HRY_E_BEGIN_TITO_VCCSA_NOM_LFM_POSTHRY_TILE_SHAVE_4</v>
      </c>
      <c r="AL63" s="12" t="str">
        <f t="shared" si="28"/>
        <v>LSA_VPU_HRY_E_BEGIN_TITO_VCCSA_NOM_LFM_POSTHRY_TILE_SHAVE_4</v>
      </c>
      <c r="AM63" s="12" t="str">
        <f t="shared" si="29"/>
        <v>LSA_VPU_HRY_E_BEGIN_TITO_VCCSA_NOM_LFM_POSTHRY_TILE_SHAVE_4</v>
      </c>
      <c r="AN63" s="12" t="str">
        <f t="shared" si="30"/>
        <v>LSA_VPU_HRY_E_BEGIN_TITO_VCCSA_NOM_LFM_POSTHRY_TILE_SHAVE_4</v>
      </c>
      <c r="AO63" s="12" t="str">
        <f t="shared" si="31"/>
        <v>LSA_VPU_HRY_E_BEGIN_TITO_VCCSA_NOM_LFM_POSTHRY_TILE_SHAVE_4</v>
      </c>
    </row>
    <row r="64" spans="1:42" s="12" customFormat="1" x14ac:dyDescent="0.25">
      <c r="A64" s="12" t="s">
        <v>26</v>
      </c>
      <c r="B64" s="12" t="s">
        <v>45</v>
      </c>
      <c r="C64" s="12" t="str">
        <f>VLOOKUP(B64,templateLookup!A:B,2,0)</f>
        <v>PrimeMbistVminSearchTestMethod</v>
      </c>
      <c r="D64" s="12" t="str">
        <f t="shared" si="21"/>
        <v>LSA_VPU_HRY_E_BEGIN_TITO_VCCSA_NOM_LFM_POSTHRY_TILE_SHAVE_4</v>
      </c>
      <c r="E64" s="12" t="s">
        <v>56</v>
      </c>
      <c r="F64" s="12" t="s">
        <v>101</v>
      </c>
      <c r="G64" s="12" t="s">
        <v>33</v>
      </c>
      <c r="H64" s="12" t="s">
        <v>34</v>
      </c>
      <c r="I64" s="12" t="s">
        <v>119</v>
      </c>
      <c r="J64" s="12" t="s">
        <v>267</v>
      </c>
      <c r="K64" s="12" t="s">
        <v>163</v>
      </c>
      <c r="L64" s="12" t="s">
        <v>35</v>
      </c>
      <c r="M64" s="12" t="s">
        <v>366</v>
      </c>
      <c r="N64" s="12" t="s">
        <v>1106</v>
      </c>
      <c r="O64" s="12" t="s">
        <v>1105</v>
      </c>
      <c r="P64" s="12" t="s">
        <v>37</v>
      </c>
      <c r="Q64" s="12">
        <v>21</v>
      </c>
      <c r="R64" s="12">
        <v>30</v>
      </c>
      <c r="S64" s="12">
        <v>55</v>
      </c>
      <c r="X64" s="12">
        <v>1</v>
      </c>
      <c r="Y64" s="12" t="s">
        <v>256</v>
      </c>
      <c r="AD64" s="12" t="b">
        <v>0</v>
      </c>
      <c r="AE64" s="12">
        <f t="shared" si="22"/>
        <v>9</v>
      </c>
      <c r="AF64" s="12" t="s">
        <v>38</v>
      </c>
      <c r="AG64" s="12" t="str">
        <f t="shared" si="23"/>
        <v>SSA_VPU_HRY_E_BEGIN_TITO_VCCSA_NOM_LFM_POSTHRY_TILE_SHAVE_5</v>
      </c>
      <c r="AH64" s="12" t="str">
        <f t="shared" si="24"/>
        <v>SSA_VPU_HRY_E_BEGIN_TITO_VCCSA_NOM_LFM_POSTHRY_TILE_SHAVE_5</v>
      </c>
      <c r="AI64" s="12" t="str">
        <f t="shared" si="25"/>
        <v>SSA_VPU_HRY_E_BEGIN_TITO_VCCSA_NOM_LFM_POSTHRY_TILE_SHAVE_5</v>
      </c>
      <c r="AJ64" s="12" t="str">
        <f t="shared" si="26"/>
        <v>SSA_VPU_HRY_E_BEGIN_TITO_VCCSA_NOM_LFM_POSTHRY_TILE_SHAVE_5</v>
      </c>
      <c r="AK64" s="12" t="str">
        <f t="shared" si="27"/>
        <v>SSA_VPU_HRY_E_BEGIN_TITO_VCCSA_NOM_LFM_POSTHRY_TILE_SHAVE_5</v>
      </c>
      <c r="AL64" s="12" t="str">
        <f t="shared" si="28"/>
        <v>SSA_VPU_HRY_E_BEGIN_TITO_VCCSA_NOM_LFM_POSTHRY_TILE_SHAVE_5</v>
      </c>
      <c r="AM64" s="12" t="str">
        <f t="shared" si="29"/>
        <v>SSA_VPU_HRY_E_BEGIN_TITO_VCCSA_NOM_LFM_POSTHRY_TILE_SHAVE_5</v>
      </c>
      <c r="AN64" s="12" t="str">
        <f t="shared" si="30"/>
        <v>SSA_VPU_HRY_E_BEGIN_TITO_VCCSA_NOM_LFM_POSTHRY_TILE_SHAVE_5</v>
      </c>
      <c r="AO64" s="12" t="str">
        <f t="shared" si="31"/>
        <v>SSA_VPU_HRY_E_BEGIN_TITO_VCCSA_NOM_LFM_POSTHRY_TILE_SHAVE_5</v>
      </c>
    </row>
    <row r="65" spans="1:42" s="12" customFormat="1" x14ac:dyDescent="0.25">
      <c r="A65" s="12" t="s">
        <v>26</v>
      </c>
      <c r="B65" s="12" t="s">
        <v>45</v>
      </c>
      <c r="C65" s="12" t="str">
        <f>VLOOKUP(B65,templateLookup!A:B,2,0)</f>
        <v>PrimeMbistVminSearchTestMethod</v>
      </c>
      <c r="D65" s="12" t="str">
        <f t="shared" si="21"/>
        <v>SSA_VPU_HRY_E_BEGIN_TITO_VCCSA_NOM_LFM_POSTHRY_TILE_SHAVE_5</v>
      </c>
      <c r="E65" s="12" t="s">
        <v>31</v>
      </c>
      <c r="F65" s="12" t="s">
        <v>101</v>
      </c>
      <c r="G65" s="12" t="s">
        <v>33</v>
      </c>
      <c r="H65" s="12" t="s">
        <v>34</v>
      </c>
      <c r="I65" s="12" t="s">
        <v>119</v>
      </c>
      <c r="J65" s="12" t="s">
        <v>267</v>
      </c>
      <c r="K65" s="12" t="s">
        <v>163</v>
      </c>
      <c r="L65" s="12" t="s">
        <v>35</v>
      </c>
      <c r="M65" s="12" t="s">
        <v>367</v>
      </c>
      <c r="N65" s="12" t="s">
        <v>1106</v>
      </c>
      <c r="O65" s="12" t="s">
        <v>1105</v>
      </c>
      <c r="P65" s="12" t="s">
        <v>37</v>
      </c>
      <c r="Q65" s="12">
        <v>61</v>
      </c>
      <c r="R65" s="12">
        <v>30</v>
      </c>
      <c r="S65" s="12">
        <v>56</v>
      </c>
      <c r="X65" s="12">
        <v>1</v>
      </c>
      <c r="Y65" s="12" t="s">
        <v>256</v>
      </c>
      <c r="AD65" s="12" t="b">
        <v>0</v>
      </c>
      <c r="AE65" s="12">
        <f t="shared" si="22"/>
        <v>9</v>
      </c>
      <c r="AF65" s="12" t="s">
        <v>38</v>
      </c>
      <c r="AG65" s="12" t="str">
        <f t="shared" si="23"/>
        <v>LSA_VPU_HRY_E_BEGIN_TITO_VCCSA_NOM_LFM_POSTHRY_TILE_SHAVE_5</v>
      </c>
      <c r="AH65" s="12" t="str">
        <f t="shared" si="24"/>
        <v>LSA_VPU_HRY_E_BEGIN_TITO_VCCSA_NOM_LFM_POSTHRY_TILE_SHAVE_5</v>
      </c>
      <c r="AI65" s="12" t="str">
        <f t="shared" si="25"/>
        <v>LSA_VPU_HRY_E_BEGIN_TITO_VCCSA_NOM_LFM_POSTHRY_TILE_SHAVE_5</v>
      </c>
      <c r="AJ65" s="12" t="str">
        <f t="shared" si="26"/>
        <v>LSA_VPU_HRY_E_BEGIN_TITO_VCCSA_NOM_LFM_POSTHRY_TILE_SHAVE_5</v>
      </c>
      <c r="AK65" s="12" t="str">
        <f t="shared" si="27"/>
        <v>LSA_VPU_HRY_E_BEGIN_TITO_VCCSA_NOM_LFM_POSTHRY_TILE_SHAVE_5</v>
      </c>
      <c r="AL65" s="12" t="str">
        <f t="shared" si="28"/>
        <v>LSA_VPU_HRY_E_BEGIN_TITO_VCCSA_NOM_LFM_POSTHRY_TILE_SHAVE_5</v>
      </c>
      <c r="AM65" s="12" t="str">
        <f t="shared" si="29"/>
        <v>LSA_VPU_HRY_E_BEGIN_TITO_VCCSA_NOM_LFM_POSTHRY_TILE_SHAVE_5</v>
      </c>
      <c r="AN65" s="12" t="str">
        <f t="shared" si="30"/>
        <v>LSA_VPU_HRY_E_BEGIN_TITO_VCCSA_NOM_LFM_POSTHRY_TILE_SHAVE_5</v>
      </c>
      <c r="AO65" s="12" t="str">
        <f t="shared" si="31"/>
        <v>LSA_VPU_HRY_E_BEGIN_TITO_VCCSA_NOM_LFM_POSTHRY_TILE_SHAVE_5</v>
      </c>
    </row>
    <row r="66" spans="1:42" s="12" customFormat="1" x14ac:dyDescent="0.25">
      <c r="A66" s="12" t="s">
        <v>26</v>
      </c>
      <c r="B66" s="12" t="s">
        <v>45</v>
      </c>
      <c r="C66" s="12" t="str">
        <f>VLOOKUP(B66,templateLookup!A:B,2,0)</f>
        <v>PrimeMbistVminSearchTestMethod</v>
      </c>
      <c r="D66" s="12" t="str">
        <f t="shared" si="21"/>
        <v>LSA_VPU_HRY_E_BEGIN_TITO_VCCSA_NOM_LFM_POSTHRY_TILE_SHAVE_5</v>
      </c>
      <c r="E66" s="12" t="s">
        <v>56</v>
      </c>
      <c r="F66" s="12" t="s">
        <v>101</v>
      </c>
      <c r="G66" s="12" t="s">
        <v>33</v>
      </c>
      <c r="H66" s="12" t="s">
        <v>34</v>
      </c>
      <c r="I66" s="12" t="s">
        <v>119</v>
      </c>
      <c r="J66" s="12" t="s">
        <v>267</v>
      </c>
      <c r="K66" s="12" t="s">
        <v>163</v>
      </c>
      <c r="L66" s="12" t="s">
        <v>35</v>
      </c>
      <c r="M66" s="12" t="s">
        <v>367</v>
      </c>
      <c r="N66" s="12" t="s">
        <v>1106</v>
      </c>
      <c r="O66" s="12" t="s">
        <v>1105</v>
      </c>
      <c r="P66" s="12" t="s">
        <v>37</v>
      </c>
      <c r="Q66" s="12">
        <v>21</v>
      </c>
      <c r="R66" s="12">
        <v>30</v>
      </c>
      <c r="S66" s="12">
        <v>57</v>
      </c>
      <c r="X66" s="12">
        <v>1</v>
      </c>
      <c r="Y66" s="12" t="s">
        <v>256</v>
      </c>
      <c r="AD66" s="12" t="b">
        <v>0</v>
      </c>
      <c r="AE66" s="12">
        <f t="shared" si="22"/>
        <v>9</v>
      </c>
      <c r="AF66" s="12" t="s">
        <v>38</v>
      </c>
      <c r="AG66" s="12">
        <v>1</v>
      </c>
      <c r="AH66" s="12">
        <v>1</v>
      </c>
      <c r="AI66" s="12">
        <v>1</v>
      </c>
      <c r="AJ66" s="12">
        <v>1</v>
      </c>
      <c r="AK66" s="12">
        <v>1</v>
      </c>
      <c r="AL66" s="12">
        <v>1</v>
      </c>
      <c r="AM66" s="12">
        <v>1</v>
      </c>
      <c r="AN66" s="12">
        <v>1</v>
      </c>
      <c r="AO66" s="12">
        <v>1</v>
      </c>
    </row>
    <row r="67" spans="1:42" x14ac:dyDescent="0.25">
      <c r="A67" s="16" t="s">
        <v>26</v>
      </c>
      <c r="B67" s="16" t="s">
        <v>41</v>
      </c>
      <c r="C67" s="16" t="str">
        <f>VLOOKUP(B67,templateLookup!A:B,2,0)</f>
        <v>COMPOSITE</v>
      </c>
      <c r="D67" s="16"/>
      <c r="E67" s="16"/>
      <c r="F67" s="26" t="s">
        <v>101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</row>
    <row r="68" spans="1:42" x14ac:dyDescent="0.25">
      <c r="A68" s="20" t="s">
        <v>26</v>
      </c>
      <c r="B68" s="20" t="s">
        <v>41</v>
      </c>
      <c r="C68" s="20" t="str">
        <f>VLOOKUP(B68,templateLookup!A:B,2,0)</f>
        <v>COMPOSITE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</row>
    <row r="69" spans="1:42" x14ac:dyDescent="0.25">
      <c r="A69" s="15" t="s">
        <v>47</v>
      </c>
      <c r="B69" s="15" t="s">
        <v>27</v>
      </c>
      <c r="C69" s="15" t="str">
        <f>VLOOKUP(B69,templateLookup!A:B,2,0)</f>
        <v>COMPOSITE</v>
      </c>
      <c r="D69" s="15" t="s">
        <v>47</v>
      </c>
      <c r="E69" s="15"/>
      <c r="F69" s="15" t="s">
        <v>101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42" x14ac:dyDescent="0.25">
      <c r="A70" s="1" t="s">
        <v>47</v>
      </c>
      <c r="B70" s="1" t="s">
        <v>48</v>
      </c>
      <c r="C70" s="1" t="str">
        <f>VLOOKUP(B70,templateLookup!A:B,2,0)</f>
        <v>PrimeVminSearchTestMethod</v>
      </c>
      <c r="D70" t="str">
        <f>E70&amp;"_"&amp;F70&amp;"_"&amp;G70&amp;"_"&amp;H70&amp;"_"&amp;A70&amp;"_"&amp;I70&amp;"_"&amp;J70&amp;"_"&amp;K70&amp;"_"&amp;L70&amp;"_"&amp;M70</f>
        <v>XSA_VPU_VMIN_K_PREHVQK_TITO_VCCSA_NOM_LFM_ALL</v>
      </c>
      <c r="E70" t="s">
        <v>326</v>
      </c>
      <c r="F70" t="s">
        <v>101</v>
      </c>
      <c r="G70" t="s">
        <v>49</v>
      </c>
      <c r="H70" t="s">
        <v>50</v>
      </c>
      <c r="I70" t="s">
        <v>119</v>
      </c>
      <c r="J70" t="s">
        <v>267</v>
      </c>
      <c r="K70" t="s">
        <v>163</v>
      </c>
      <c r="L70" t="s">
        <v>35</v>
      </c>
      <c r="M70" t="s">
        <v>44</v>
      </c>
      <c r="N70" t="s">
        <v>1106</v>
      </c>
      <c r="O70" t="s">
        <v>1105</v>
      </c>
      <c r="P70" t="s">
        <v>507</v>
      </c>
      <c r="Q70">
        <v>61</v>
      </c>
      <c r="R70">
        <v>31</v>
      </c>
      <c r="S70">
        <v>0</v>
      </c>
      <c r="T70">
        <v>2200</v>
      </c>
      <c r="U70" t="s">
        <v>705</v>
      </c>
      <c r="X70">
        <v>-1</v>
      </c>
      <c r="Y70" t="s">
        <v>256</v>
      </c>
      <c r="AD70" t="b">
        <v>0</v>
      </c>
      <c r="AE70">
        <f>COUNTA(AG70:AP70)</f>
        <v>2</v>
      </c>
      <c r="AF70">
        <v>1</v>
      </c>
      <c r="AG70" t="str">
        <f>D71</f>
        <v>SSA_VPU_VMIN_K_PREHVQK_TITO_VCCSA_NOM_LFM_VCPU</v>
      </c>
      <c r="AH70">
        <v>1</v>
      </c>
    </row>
    <row r="71" spans="1:42" x14ac:dyDescent="0.25">
      <c r="A71" s="1" t="s">
        <v>47</v>
      </c>
      <c r="B71" s="1" t="s">
        <v>48</v>
      </c>
      <c r="C71" s="1" t="str">
        <f>VLOOKUP(B71,templateLookup!A:B,2,0)</f>
        <v>PrimeVminSearchTestMethod</v>
      </c>
      <c r="D71" t="str">
        <f t="shared" ref="D71" si="32">E71&amp;"_"&amp;F71&amp;"_"&amp;G71&amp;"_"&amp;H71&amp;"_"&amp;A71&amp;"_"&amp;I71&amp;"_"&amp;J71&amp;"_"&amp;K71&amp;"_"&amp;L71&amp;"_"&amp;M71</f>
        <v>SSA_VPU_VMIN_K_PREHVQK_TITO_VCCSA_NOM_LFM_VCPU</v>
      </c>
      <c r="E71" t="s">
        <v>31</v>
      </c>
      <c r="F71" t="s">
        <v>101</v>
      </c>
      <c r="G71" t="s">
        <v>49</v>
      </c>
      <c r="H71" t="s">
        <v>50</v>
      </c>
      <c r="I71" t="s">
        <v>119</v>
      </c>
      <c r="J71" t="s">
        <v>267</v>
      </c>
      <c r="K71" t="s">
        <v>163</v>
      </c>
      <c r="L71" t="s">
        <v>35</v>
      </c>
      <c r="M71" t="s">
        <v>504</v>
      </c>
      <c r="N71" t="s">
        <v>1106</v>
      </c>
      <c r="O71" t="s">
        <v>1105</v>
      </c>
      <c r="P71" t="s">
        <v>508</v>
      </c>
      <c r="Q71">
        <v>61</v>
      </c>
      <c r="R71">
        <v>31</v>
      </c>
      <c r="S71">
        <v>1</v>
      </c>
      <c r="T71">
        <v>2201</v>
      </c>
      <c r="U71" t="s">
        <v>705</v>
      </c>
      <c r="X71">
        <v>-1</v>
      </c>
      <c r="Y71" t="s">
        <v>256</v>
      </c>
      <c r="AD71" t="b">
        <v>0</v>
      </c>
      <c r="AE71">
        <f t="shared" ref="AE71" si="33">COUNTA(AG71:AP71)</f>
        <v>2</v>
      </c>
      <c r="AF71">
        <v>1</v>
      </c>
      <c r="AG71" t="str">
        <f t="shared" ref="AG71:AG84" si="34">D72</f>
        <v>LSA_VPU_VMIN_K_PREHVQK_TITO_VCCSA_NOM_LFM_VCPU</v>
      </c>
      <c r="AH71" t="str">
        <f>D72</f>
        <v>LSA_VPU_VMIN_K_PREHVQK_TITO_VCCSA_NOM_LFM_VCPU</v>
      </c>
    </row>
    <row r="72" spans="1:42" x14ac:dyDescent="0.25">
      <c r="A72" s="1" t="s">
        <v>47</v>
      </c>
      <c r="B72" s="1" t="s">
        <v>48</v>
      </c>
      <c r="C72" s="1" t="str">
        <f>VLOOKUP(B72,templateLookup!A:B,2,0)</f>
        <v>PrimeVminSearchTestMethod</v>
      </c>
      <c r="D72" t="str">
        <f>E72&amp;"_"&amp;F72&amp;"_"&amp;G72&amp;"_"&amp;H72&amp;"_"&amp;A72&amp;"_"&amp;I72&amp;"_"&amp;J72&amp;"_"&amp;K72&amp;"_"&amp;L72&amp;"_"&amp;M72</f>
        <v>LSA_VPU_VMIN_K_PREHVQK_TITO_VCCSA_NOM_LFM_VCPU</v>
      </c>
      <c r="E72" t="s">
        <v>56</v>
      </c>
      <c r="F72" t="s">
        <v>101</v>
      </c>
      <c r="G72" t="s">
        <v>49</v>
      </c>
      <c r="H72" t="s">
        <v>50</v>
      </c>
      <c r="I72" t="s">
        <v>119</v>
      </c>
      <c r="J72" t="s">
        <v>267</v>
      </c>
      <c r="K72" t="s">
        <v>163</v>
      </c>
      <c r="L72" t="s">
        <v>35</v>
      </c>
      <c r="M72" t="s">
        <v>504</v>
      </c>
      <c r="N72" t="s">
        <v>1106</v>
      </c>
      <c r="O72" t="s">
        <v>1105</v>
      </c>
      <c r="P72" t="s">
        <v>509</v>
      </c>
      <c r="Q72">
        <v>21</v>
      </c>
      <c r="R72">
        <v>31</v>
      </c>
      <c r="S72">
        <v>8</v>
      </c>
      <c r="T72">
        <v>2208</v>
      </c>
      <c r="U72" t="s">
        <v>705</v>
      </c>
      <c r="X72">
        <v>-1</v>
      </c>
      <c r="Y72" t="s">
        <v>256</v>
      </c>
      <c r="AD72" t="b">
        <v>0</v>
      </c>
      <c r="AE72">
        <f>COUNTA(AG72:AP72)</f>
        <v>2</v>
      </c>
      <c r="AF72">
        <v>1</v>
      </c>
      <c r="AG72" t="str">
        <f t="shared" si="34"/>
        <v>LSA_VPU_VMIN_K_PREHVQK_TITO_VCCSA_NOM_LFM_VBTR</v>
      </c>
      <c r="AH72" t="str">
        <f t="shared" ref="AH72:AH84" si="35">D73</f>
        <v>LSA_VPU_VMIN_K_PREHVQK_TITO_VCCSA_NOM_LFM_VBTR</v>
      </c>
    </row>
    <row r="73" spans="1:42" x14ac:dyDescent="0.25">
      <c r="A73" s="1" t="s">
        <v>47</v>
      </c>
      <c r="B73" s="1" t="s">
        <v>48</v>
      </c>
      <c r="C73" s="1" t="str">
        <f>VLOOKUP(B73,templateLookup!A:B,2,0)</f>
        <v>PrimeVminSearchTestMethod</v>
      </c>
      <c r="D73" t="str">
        <f t="shared" ref="D73:D85" si="36">E73&amp;"_"&amp;F73&amp;"_"&amp;G73&amp;"_"&amp;H73&amp;"_"&amp;A73&amp;"_"&amp;I73&amp;"_"&amp;J73&amp;"_"&amp;K73&amp;"_"&amp;L73&amp;"_"&amp;M73</f>
        <v>LSA_VPU_VMIN_K_PREHVQK_TITO_VCCSA_NOM_LFM_VBTR</v>
      </c>
      <c r="E73" t="s">
        <v>56</v>
      </c>
      <c r="F73" t="s">
        <v>101</v>
      </c>
      <c r="G73" t="s">
        <v>49</v>
      </c>
      <c r="H73" t="s">
        <v>50</v>
      </c>
      <c r="I73" t="s">
        <v>119</v>
      </c>
      <c r="J73" t="s">
        <v>267</v>
      </c>
      <c r="K73" t="s">
        <v>163</v>
      </c>
      <c r="L73" t="s">
        <v>35</v>
      </c>
      <c r="M73" t="s">
        <v>505</v>
      </c>
      <c r="N73" t="s">
        <v>1106</v>
      </c>
      <c r="O73" t="s">
        <v>1105</v>
      </c>
      <c r="P73" t="s">
        <v>510</v>
      </c>
      <c r="Q73">
        <v>21</v>
      </c>
      <c r="R73">
        <v>31</v>
      </c>
      <c r="S73">
        <v>9</v>
      </c>
      <c r="T73">
        <v>2209</v>
      </c>
      <c r="U73" t="s">
        <v>705</v>
      </c>
      <c r="X73">
        <v>-1</v>
      </c>
      <c r="Y73" t="s">
        <v>256</v>
      </c>
      <c r="AD73" t="b">
        <v>0</v>
      </c>
      <c r="AE73">
        <f t="shared" ref="AE73:AE85" si="37">COUNTA(AG73:AP73)</f>
        <v>2</v>
      </c>
      <c r="AF73">
        <v>1</v>
      </c>
      <c r="AG73" t="str">
        <f t="shared" si="34"/>
        <v>SSA_VPU_VMIN_K_PREHVQK_TITO_VCCSA_NOM_LFM_TILE_0</v>
      </c>
      <c r="AH73" t="str">
        <f t="shared" si="35"/>
        <v>SSA_VPU_VMIN_K_PREHVQK_TITO_VCCSA_NOM_LFM_TILE_0</v>
      </c>
    </row>
    <row r="74" spans="1:42" x14ac:dyDescent="0.25">
      <c r="A74" s="1" t="s">
        <v>47</v>
      </c>
      <c r="B74" s="1" t="s">
        <v>48</v>
      </c>
      <c r="C74" s="1" t="str">
        <f>VLOOKUP(B74,templateLookup!A:B,2,0)</f>
        <v>PrimeVminSearchTestMethod</v>
      </c>
      <c r="D74" t="str">
        <f>E74&amp;"_"&amp;F74&amp;"_"&amp;G74&amp;"_"&amp;H74&amp;"_"&amp;A74&amp;"_"&amp;I74&amp;"_"&amp;J74&amp;"_"&amp;K74&amp;"_"&amp;L74&amp;"_"&amp;M74</f>
        <v>SSA_VPU_VMIN_K_PREHVQK_TITO_VCCSA_NOM_LFM_TILE_0</v>
      </c>
      <c r="E74" t="s">
        <v>31</v>
      </c>
      <c r="F74" t="s">
        <v>101</v>
      </c>
      <c r="G74" t="s">
        <v>49</v>
      </c>
      <c r="H74" t="s">
        <v>50</v>
      </c>
      <c r="I74" t="s">
        <v>119</v>
      </c>
      <c r="J74" t="s">
        <v>267</v>
      </c>
      <c r="K74" t="s">
        <v>163</v>
      </c>
      <c r="L74" t="s">
        <v>35</v>
      </c>
      <c r="M74" t="s">
        <v>337</v>
      </c>
      <c r="N74" t="s">
        <v>1106</v>
      </c>
      <c r="O74" t="s">
        <v>1105</v>
      </c>
      <c r="P74" t="s">
        <v>511</v>
      </c>
      <c r="Q74">
        <v>61</v>
      </c>
      <c r="R74">
        <v>31</v>
      </c>
      <c r="S74">
        <v>2</v>
      </c>
      <c r="T74">
        <v>2202</v>
      </c>
      <c r="U74" t="s">
        <v>705</v>
      </c>
      <c r="X74">
        <v>-1</v>
      </c>
      <c r="Y74" t="s">
        <v>256</v>
      </c>
      <c r="AD74" t="b">
        <v>0</v>
      </c>
      <c r="AE74">
        <f>COUNTA(AG74:AP74)</f>
        <v>2</v>
      </c>
      <c r="AF74">
        <v>1</v>
      </c>
      <c r="AG74" t="str">
        <f t="shared" si="34"/>
        <v>SSA_VPU_VMIN_K_PREHVQK_TITO_VCCSA_NOM_LFM_TILE_1</v>
      </c>
      <c r="AH74" t="str">
        <f t="shared" si="35"/>
        <v>SSA_VPU_VMIN_K_PREHVQK_TITO_VCCSA_NOM_LFM_TILE_1</v>
      </c>
    </row>
    <row r="75" spans="1:42" x14ac:dyDescent="0.25">
      <c r="A75" s="1" t="s">
        <v>47</v>
      </c>
      <c r="B75" s="1" t="s">
        <v>48</v>
      </c>
      <c r="C75" s="1" t="str">
        <f>VLOOKUP(B75,templateLookup!A:B,2,0)</f>
        <v>PrimeVminSearchTestMethod</v>
      </c>
      <c r="D75" t="str">
        <f>E75&amp;"_"&amp;F75&amp;"_"&amp;G75&amp;"_"&amp;H75&amp;"_"&amp;A75&amp;"_"&amp;I75&amp;"_"&amp;J75&amp;"_"&amp;K75&amp;"_"&amp;L75&amp;"_"&amp;M75</f>
        <v>SSA_VPU_VMIN_K_PREHVQK_TITO_VCCSA_NOM_LFM_TILE_1</v>
      </c>
      <c r="E75" t="s">
        <v>31</v>
      </c>
      <c r="F75" t="s">
        <v>101</v>
      </c>
      <c r="G75" t="s">
        <v>49</v>
      </c>
      <c r="H75" t="s">
        <v>50</v>
      </c>
      <c r="I75" t="s">
        <v>119</v>
      </c>
      <c r="J75" t="s">
        <v>267</v>
      </c>
      <c r="K75" t="s">
        <v>163</v>
      </c>
      <c r="L75" t="s">
        <v>35</v>
      </c>
      <c r="M75" t="s">
        <v>338</v>
      </c>
      <c r="N75" t="s">
        <v>1106</v>
      </c>
      <c r="O75" t="s">
        <v>1105</v>
      </c>
      <c r="P75" t="s">
        <v>513</v>
      </c>
      <c r="Q75">
        <v>61</v>
      </c>
      <c r="R75">
        <v>31</v>
      </c>
      <c r="S75">
        <v>3</v>
      </c>
      <c r="T75">
        <v>2203</v>
      </c>
      <c r="U75" t="s">
        <v>705</v>
      </c>
      <c r="X75">
        <v>-1</v>
      </c>
      <c r="Y75" t="s">
        <v>256</v>
      </c>
      <c r="AD75" t="b">
        <v>0</v>
      </c>
      <c r="AE75">
        <f>COUNTA(AG75:AP75)</f>
        <v>2</v>
      </c>
      <c r="AF75">
        <v>1</v>
      </c>
      <c r="AG75" t="str">
        <f t="shared" si="34"/>
        <v>SSA_VPU_VMIN_K_PREHVQK_TITO_VCCSA_NOM_LFM_TILE_2</v>
      </c>
      <c r="AH75" t="str">
        <f t="shared" si="35"/>
        <v>SSA_VPU_VMIN_K_PREHVQK_TITO_VCCSA_NOM_LFM_TILE_2</v>
      </c>
    </row>
    <row r="76" spans="1:42" x14ac:dyDescent="0.25">
      <c r="A76" s="1" t="s">
        <v>47</v>
      </c>
      <c r="B76" s="1" t="s">
        <v>48</v>
      </c>
      <c r="C76" s="1" t="str">
        <f>VLOOKUP(B76,templateLookup!A:B,2,0)</f>
        <v>PrimeVminSearchTestMethod</v>
      </c>
      <c r="D76" t="str">
        <f>E76&amp;"_"&amp;F76&amp;"_"&amp;G76&amp;"_"&amp;H76&amp;"_"&amp;A76&amp;"_"&amp;I76&amp;"_"&amp;J76&amp;"_"&amp;K76&amp;"_"&amp;L76&amp;"_"&amp;M76</f>
        <v>SSA_VPU_VMIN_K_PREHVQK_TITO_VCCSA_NOM_LFM_TILE_2</v>
      </c>
      <c r="E76" t="s">
        <v>31</v>
      </c>
      <c r="F76" t="s">
        <v>101</v>
      </c>
      <c r="G76" t="s">
        <v>49</v>
      </c>
      <c r="H76" t="s">
        <v>50</v>
      </c>
      <c r="I76" t="s">
        <v>119</v>
      </c>
      <c r="J76" t="s">
        <v>267</v>
      </c>
      <c r="K76" t="s">
        <v>163</v>
      </c>
      <c r="L76" t="s">
        <v>35</v>
      </c>
      <c r="M76" t="s">
        <v>339</v>
      </c>
      <c r="N76" t="s">
        <v>1106</v>
      </c>
      <c r="O76" t="s">
        <v>1105</v>
      </c>
      <c r="P76" t="s">
        <v>514</v>
      </c>
      <c r="Q76">
        <v>61</v>
      </c>
      <c r="R76">
        <v>31</v>
      </c>
      <c r="S76">
        <v>4</v>
      </c>
      <c r="T76">
        <v>2204</v>
      </c>
      <c r="U76" t="s">
        <v>705</v>
      </c>
      <c r="X76">
        <v>-1</v>
      </c>
      <c r="Y76" t="s">
        <v>256</v>
      </c>
      <c r="AD76" t="b">
        <v>0</v>
      </c>
      <c r="AE76">
        <f>COUNTA(AG76:AP76)</f>
        <v>2</v>
      </c>
      <c r="AF76">
        <v>1</v>
      </c>
      <c r="AG76" t="str">
        <f t="shared" si="34"/>
        <v>SSA_VPU_VMIN_K_PREHVQK_TITO_VCCSA_NOM_LFM_TILE_3</v>
      </c>
      <c r="AH76" t="str">
        <f t="shared" si="35"/>
        <v>SSA_VPU_VMIN_K_PREHVQK_TITO_VCCSA_NOM_LFM_TILE_3</v>
      </c>
    </row>
    <row r="77" spans="1:42" x14ac:dyDescent="0.25">
      <c r="A77" s="1" t="s">
        <v>47</v>
      </c>
      <c r="B77" s="1" t="s">
        <v>48</v>
      </c>
      <c r="C77" s="1" t="str">
        <f>VLOOKUP(B77,templateLookup!A:B,2,0)</f>
        <v>PrimeVminSearchTestMethod</v>
      </c>
      <c r="D77" t="str">
        <f t="shared" ref="D77:D79" si="38">E77&amp;"_"&amp;F77&amp;"_"&amp;G77&amp;"_"&amp;H77&amp;"_"&amp;A77&amp;"_"&amp;I77&amp;"_"&amp;J77&amp;"_"&amp;K77&amp;"_"&amp;L77&amp;"_"&amp;M77</f>
        <v>SSA_VPU_VMIN_K_PREHVQK_TITO_VCCSA_NOM_LFM_TILE_3</v>
      </c>
      <c r="E77" t="s">
        <v>31</v>
      </c>
      <c r="F77" t="s">
        <v>101</v>
      </c>
      <c r="G77" t="s">
        <v>49</v>
      </c>
      <c r="H77" t="s">
        <v>50</v>
      </c>
      <c r="I77" t="s">
        <v>119</v>
      </c>
      <c r="J77" t="s">
        <v>267</v>
      </c>
      <c r="K77" t="s">
        <v>163</v>
      </c>
      <c r="L77" t="s">
        <v>35</v>
      </c>
      <c r="M77" t="s">
        <v>340</v>
      </c>
      <c r="N77" t="s">
        <v>1106</v>
      </c>
      <c r="O77" t="s">
        <v>1105</v>
      </c>
      <c r="P77" t="s">
        <v>515</v>
      </c>
      <c r="Q77">
        <v>61</v>
      </c>
      <c r="R77">
        <v>31</v>
      </c>
      <c r="S77">
        <v>5</v>
      </c>
      <c r="T77">
        <v>2205</v>
      </c>
      <c r="U77" t="s">
        <v>705</v>
      </c>
      <c r="X77">
        <v>-1</v>
      </c>
      <c r="Y77" t="s">
        <v>256</v>
      </c>
      <c r="AD77" t="b">
        <v>0</v>
      </c>
      <c r="AE77">
        <f t="shared" ref="AE77:AE79" si="39">COUNTA(AG77:AP77)</f>
        <v>2</v>
      </c>
      <c r="AF77">
        <v>1</v>
      </c>
      <c r="AG77" t="str">
        <f t="shared" si="34"/>
        <v>SSA_VPU_VMIN_K_PREHVQK_TITO_VCCSA_NOM_LFM_TILE_4</v>
      </c>
      <c r="AH77" t="str">
        <f t="shared" si="35"/>
        <v>SSA_VPU_VMIN_K_PREHVQK_TITO_VCCSA_NOM_LFM_TILE_4</v>
      </c>
    </row>
    <row r="78" spans="1:42" x14ac:dyDescent="0.25">
      <c r="A78" s="1" t="s">
        <v>47</v>
      </c>
      <c r="B78" s="1" t="s">
        <v>48</v>
      </c>
      <c r="C78" s="1" t="str">
        <f>VLOOKUP(B78,templateLookup!A:B,2,0)</f>
        <v>PrimeVminSearchTestMethod</v>
      </c>
      <c r="D78" t="str">
        <f t="shared" si="38"/>
        <v>SSA_VPU_VMIN_K_PREHVQK_TITO_VCCSA_NOM_LFM_TILE_4</v>
      </c>
      <c r="E78" t="s">
        <v>31</v>
      </c>
      <c r="F78" t="s">
        <v>101</v>
      </c>
      <c r="G78" t="s">
        <v>49</v>
      </c>
      <c r="H78" t="s">
        <v>50</v>
      </c>
      <c r="I78" t="s">
        <v>119</v>
      </c>
      <c r="J78" t="s">
        <v>267</v>
      </c>
      <c r="K78" t="s">
        <v>163</v>
      </c>
      <c r="L78" t="s">
        <v>35</v>
      </c>
      <c r="M78" t="s">
        <v>341</v>
      </c>
      <c r="N78" t="s">
        <v>1106</v>
      </c>
      <c r="O78" t="s">
        <v>1105</v>
      </c>
      <c r="P78" t="s">
        <v>516</v>
      </c>
      <c r="Q78">
        <v>61</v>
      </c>
      <c r="R78">
        <v>31</v>
      </c>
      <c r="S78">
        <v>6</v>
      </c>
      <c r="T78">
        <v>2206</v>
      </c>
      <c r="U78" t="s">
        <v>705</v>
      </c>
      <c r="X78">
        <v>-1</v>
      </c>
      <c r="Y78" t="s">
        <v>256</v>
      </c>
      <c r="AD78" t="b">
        <v>0</v>
      </c>
      <c r="AE78">
        <f t="shared" si="39"/>
        <v>2</v>
      </c>
      <c r="AF78">
        <v>1</v>
      </c>
      <c r="AG78" t="str">
        <f t="shared" si="34"/>
        <v>SSA_VPU_VMIN_K_PREHVQK_TITO_VCCSA_NOM_LFM_TILE_5</v>
      </c>
      <c r="AH78" t="str">
        <f t="shared" si="35"/>
        <v>SSA_VPU_VMIN_K_PREHVQK_TITO_VCCSA_NOM_LFM_TILE_5</v>
      </c>
    </row>
    <row r="79" spans="1:42" x14ac:dyDescent="0.25">
      <c r="A79" s="1" t="s">
        <v>47</v>
      </c>
      <c r="B79" s="1" t="s">
        <v>48</v>
      </c>
      <c r="C79" s="1" t="str">
        <f>VLOOKUP(B79,templateLookup!A:B,2,0)</f>
        <v>PrimeVminSearchTestMethod</v>
      </c>
      <c r="D79" t="str">
        <f t="shared" si="38"/>
        <v>SSA_VPU_VMIN_K_PREHVQK_TITO_VCCSA_NOM_LFM_TILE_5</v>
      </c>
      <c r="E79" t="s">
        <v>31</v>
      </c>
      <c r="F79" t="s">
        <v>101</v>
      </c>
      <c r="G79" t="s">
        <v>49</v>
      </c>
      <c r="H79" t="s">
        <v>50</v>
      </c>
      <c r="I79" t="s">
        <v>119</v>
      </c>
      <c r="J79" t="s">
        <v>267</v>
      </c>
      <c r="K79" t="s">
        <v>163</v>
      </c>
      <c r="L79" t="s">
        <v>35</v>
      </c>
      <c r="M79" t="s">
        <v>342</v>
      </c>
      <c r="N79" t="s">
        <v>1106</v>
      </c>
      <c r="O79" t="s">
        <v>1105</v>
      </c>
      <c r="P79" t="s">
        <v>517</v>
      </c>
      <c r="Q79">
        <v>61</v>
      </c>
      <c r="R79">
        <v>31</v>
      </c>
      <c r="S79">
        <v>7</v>
      </c>
      <c r="T79">
        <v>2207</v>
      </c>
      <c r="U79" t="s">
        <v>705</v>
      </c>
      <c r="X79">
        <v>-1</v>
      </c>
      <c r="Y79" t="s">
        <v>256</v>
      </c>
      <c r="AD79" t="b">
        <v>0</v>
      </c>
      <c r="AE79">
        <f t="shared" si="39"/>
        <v>2</v>
      </c>
      <c r="AF79">
        <v>1</v>
      </c>
      <c r="AG79" t="str">
        <f t="shared" si="34"/>
        <v>LSA_VPU_VMIN_K_PREHVQK_TITO_VCCSA_NOM_LFM_TILE_0</v>
      </c>
      <c r="AH79" t="str">
        <f t="shared" si="35"/>
        <v>LSA_VPU_VMIN_K_PREHVQK_TITO_VCCSA_NOM_LFM_TILE_0</v>
      </c>
    </row>
    <row r="80" spans="1:42" x14ac:dyDescent="0.25">
      <c r="A80" s="1" t="s">
        <v>47</v>
      </c>
      <c r="B80" s="1" t="s">
        <v>48</v>
      </c>
      <c r="C80" s="1" t="str">
        <f>VLOOKUP(B80,templateLookup!A:B,2,0)</f>
        <v>PrimeVminSearchTestMethod</v>
      </c>
      <c r="D80" t="str">
        <f t="shared" si="36"/>
        <v>LSA_VPU_VMIN_K_PREHVQK_TITO_VCCSA_NOM_LFM_TILE_0</v>
      </c>
      <c r="E80" t="s">
        <v>56</v>
      </c>
      <c r="F80" t="s">
        <v>101</v>
      </c>
      <c r="G80" t="s">
        <v>49</v>
      </c>
      <c r="H80" t="s">
        <v>50</v>
      </c>
      <c r="I80" t="s">
        <v>119</v>
      </c>
      <c r="J80" t="s">
        <v>267</v>
      </c>
      <c r="K80" t="s">
        <v>163</v>
      </c>
      <c r="L80" t="s">
        <v>35</v>
      </c>
      <c r="M80" t="s">
        <v>337</v>
      </c>
      <c r="N80" t="s">
        <v>1106</v>
      </c>
      <c r="O80" t="s">
        <v>1105</v>
      </c>
      <c r="P80" t="s">
        <v>512</v>
      </c>
      <c r="Q80">
        <v>21</v>
      </c>
      <c r="R80">
        <v>31</v>
      </c>
      <c r="S80">
        <v>10</v>
      </c>
      <c r="T80">
        <v>2210</v>
      </c>
      <c r="U80" t="s">
        <v>705</v>
      </c>
      <c r="X80">
        <v>-1</v>
      </c>
      <c r="Y80" t="s">
        <v>256</v>
      </c>
      <c r="AD80" t="b">
        <v>0</v>
      </c>
      <c r="AE80">
        <f t="shared" si="37"/>
        <v>2</v>
      </c>
      <c r="AF80">
        <v>1</v>
      </c>
      <c r="AG80" t="str">
        <f t="shared" si="34"/>
        <v>LSA_VPU_VMIN_K_PREHVQK_TITO_VCCSA_NOM_LFM_TILE_1</v>
      </c>
      <c r="AH80" t="str">
        <f t="shared" si="35"/>
        <v>LSA_VPU_VMIN_K_PREHVQK_TITO_VCCSA_NOM_LFM_TILE_1</v>
      </c>
    </row>
    <row r="81" spans="1:42" x14ac:dyDescent="0.25">
      <c r="A81" s="1" t="s">
        <v>47</v>
      </c>
      <c r="B81" s="1" t="s">
        <v>48</v>
      </c>
      <c r="C81" s="1" t="str">
        <f>VLOOKUP(B81,templateLookup!A:B,2,0)</f>
        <v>PrimeVminSearchTestMethod</v>
      </c>
      <c r="D81" t="str">
        <f t="shared" si="36"/>
        <v>LSA_VPU_VMIN_K_PREHVQK_TITO_VCCSA_NOM_LFM_TILE_1</v>
      </c>
      <c r="E81" t="s">
        <v>56</v>
      </c>
      <c r="F81" t="s">
        <v>101</v>
      </c>
      <c r="G81" t="s">
        <v>49</v>
      </c>
      <c r="H81" t="s">
        <v>50</v>
      </c>
      <c r="I81" t="s">
        <v>119</v>
      </c>
      <c r="J81" t="s">
        <v>267</v>
      </c>
      <c r="K81" t="s">
        <v>163</v>
      </c>
      <c r="L81" t="s">
        <v>35</v>
      </c>
      <c r="M81" t="s">
        <v>338</v>
      </c>
      <c r="N81" t="s">
        <v>1106</v>
      </c>
      <c r="O81" t="s">
        <v>1105</v>
      </c>
      <c r="P81" t="s">
        <v>522</v>
      </c>
      <c r="Q81">
        <v>21</v>
      </c>
      <c r="R81">
        <v>31</v>
      </c>
      <c r="S81">
        <v>11</v>
      </c>
      <c r="T81">
        <v>2211</v>
      </c>
      <c r="U81" t="s">
        <v>705</v>
      </c>
      <c r="X81">
        <v>-1</v>
      </c>
      <c r="Y81" t="s">
        <v>256</v>
      </c>
      <c r="AD81" t="b">
        <v>0</v>
      </c>
      <c r="AE81">
        <f t="shared" si="37"/>
        <v>2</v>
      </c>
      <c r="AF81">
        <v>1</v>
      </c>
      <c r="AG81" t="str">
        <f t="shared" si="34"/>
        <v>LSA_VPU_VMIN_K_PREHVQK_TITO_VCCSA_NOM_LFM_TILE_2</v>
      </c>
      <c r="AH81" t="str">
        <f t="shared" si="35"/>
        <v>LSA_VPU_VMIN_K_PREHVQK_TITO_VCCSA_NOM_LFM_TILE_2</v>
      </c>
    </row>
    <row r="82" spans="1:42" x14ac:dyDescent="0.25">
      <c r="A82" s="1" t="s">
        <v>47</v>
      </c>
      <c r="B82" s="1" t="s">
        <v>48</v>
      </c>
      <c r="C82" s="1" t="str">
        <f>VLOOKUP(B82,templateLookup!A:B,2,0)</f>
        <v>PrimeVminSearchTestMethod</v>
      </c>
      <c r="D82" t="str">
        <f t="shared" si="36"/>
        <v>LSA_VPU_VMIN_K_PREHVQK_TITO_VCCSA_NOM_LFM_TILE_2</v>
      </c>
      <c r="E82" t="s">
        <v>56</v>
      </c>
      <c r="F82" t="s">
        <v>101</v>
      </c>
      <c r="G82" t="s">
        <v>49</v>
      </c>
      <c r="H82" t="s">
        <v>50</v>
      </c>
      <c r="I82" t="s">
        <v>119</v>
      </c>
      <c r="J82" t="s">
        <v>267</v>
      </c>
      <c r="K82" t="s">
        <v>163</v>
      </c>
      <c r="L82" t="s">
        <v>35</v>
      </c>
      <c r="M82" t="s">
        <v>339</v>
      </c>
      <c r="N82" t="s">
        <v>1106</v>
      </c>
      <c r="O82" t="s">
        <v>1105</v>
      </c>
      <c r="P82" t="s">
        <v>521</v>
      </c>
      <c r="Q82">
        <v>21</v>
      </c>
      <c r="R82">
        <v>31</v>
      </c>
      <c r="S82">
        <v>12</v>
      </c>
      <c r="T82">
        <v>2212</v>
      </c>
      <c r="U82" t="s">
        <v>705</v>
      </c>
      <c r="X82">
        <v>-1</v>
      </c>
      <c r="Y82" t="s">
        <v>256</v>
      </c>
      <c r="AD82" t="b">
        <v>0</v>
      </c>
      <c r="AE82">
        <f t="shared" si="37"/>
        <v>2</v>
      </c>
      <c r="AF82">
        <v>1</v>
      </c>
      <c r="AG82" t="str">
        <f t="shared" si="34"/>
        <v>LSA_VPU_VMIN_K_PREHVQK_TITO_VCCSA_NOM_LFM_TILE_3</v>
      </c>
      <c r="AH82" t="str">
        <f t="shared" si="35"/>
        <v>LSA_VPU_VMIN_K_PREHVQK_TITO_VCCSA_NOM_LFM_TILE_3</v>
      </c>
    </row>
    <row r="83" spans="1:42" x14ac:dyDescent="0.25">
      <c r="A83" s="1" t="s">
        <v>47</v>
      </c>
      <c r="B83" s="1" t="s">
        <v>48</v>
      </c>
      <c r="C83" s="1" t="str">
        <f>VLOOKUP(B83,templateLookup!A:B,2,0)</f>
        <v>PrimeVminSearchTestMethod</v>
      </c>
      <c r="D83" t="str">
        <f t="shared" si="36"/>
        <v>LSA_VPU_VMIN_K_PREHVQK_TITO_VCCSA_NOM_LFM_TILE_3</v>
      </c>
      <c r="E83" t="s">
        <v>56</v>
      </c>
      <c r="F83" t="s">
        <v>101</v>
      </c>
      <c r="G83" t="s">
        <v>49</v>
      </c>
      <c r="H83" t="s">
        <v>50</v>
      </c>
      <c r="I83" t="s">
        <v>119</v>
      </c>
      <c r="J83" t="s">
        <v>267</v>
      </c>
      <c r="K83" t="s">
        <v>163</v>
      </c>
      <c r="L83" t="s">
        <v>35</v>
      </c>
      <c r="M83" t="s">
        <v>340</v>
      </c>
      <c r="N83" t="s">
        <v>1106</v>
      </c>
      <c r="O83" t="s">
        <v>1105</v>
      </c>
      <c r="P83" t="s">
        <v>520</v>
      </c>
      <c r="Q83">
        <v>21</v>
      </c>
      <c r="R83">
        <v>31</v>
      </c>
      <c r="S83">
        <v>13</v>
      </c>
      <c r="T83">
        <v>2213</v>
      </c>
      <c r="U83" t="s">
        <v>705</v>
      </c>
      <c r="X83">
        <v>-1</v>
      </c>
      <c r="Y83" t="s">
        <v>256</v>
      </c>
      <c r="AD83" t="b">
        <v>0</v>
      </c>
      <c r="AE83">
        <f t="shared" si="37"/>
        <v>2</v>
      </c>
      <c r="AF83">
        <v>1</v>
      </c>
      <c r="AG83" t="str">
        <f t="shared" si="34"/>
        <v>LSA_VPU_VMIN_K_PREHVQK_TITO_VCCSA_NOM_LFM_TILE_4</v>
      </c>
      <c r="AH83" t="str">
        <f t="shared" si="35"/>
        <v>LSA_VPU_VMIN_K_PREHVQK_TITO_VCCSA_NOM_LFM_TILE_4</v>
      </c>
    </row>
    <row r="84" spans="1:42" x14ac:dyDescent="0.25">
      <c r="A84" s="1" t="s">
        <v>47</v>
      </c>
      <c r="B84" s="1" t="s">
        <v>48</v>
      </c>
      <c r="C84" s="1" t="str">
        <f>VLOOKUP(B84,templateLookup!A:B,2,0)</f>
        <v>PrimeVminSearchTestMethod</v>
      </c>
      <c r="D84" t="str">
        <f t="shared" si="36"/>
        <v>LSA_VPU_VMIN_K_PREHVQK_TITO_VCCSA_NOM_LFM_TILE_4</v>
      </c>
      <c r="E84" t="s">
        <v>56</v>
      </c>
      <c r="F84" t="s">
        <v>101</v>
      </c>
      <c r="G84" t="s">
        <v>49</v>
      </c>
      <c r="H84" t="s">
        <v>50</v>
      </c>
      <c r="I84" t="s">
        <v>119</v>
      </c>
      <c r="J84" t="s">
        <v>267</v>
      </c>
      <c r="K84" t="s">
        <v>163</v>
      </c>
      <c r="L84" t="s">
        <v>35</v>
      </c>
      <c r="M84" t="s">
        <v>341</v>
      </c>
      <c r="N84" t="s">
        <v>1106</v>
      </c>
      <c r="O84" t="s">
        <v>1105</v>
      </c>
      <c r="P84" t="s">
        <v>519</v>
      </c>
      <c r="Q84">
        <v>21</v>
      </c>
      <c r="R84">
        <v>31</v>
      </c>
      <c r="S84">
        <v>14</v>
      </c>
      <c r="T84">
        <v>2214</v>
      </c>
      <c r="U84" t="s">
        <v>705</v>
      </c>
      <c r="X84">
        <v>-1</v>
      </c>
      <c r="Y84" t="s">
        <v>256</v>
      </c>
      <c r="AD84" t="b">
        <v>0</v>
      </c>
      <c r="AE84">
        <f t="shared" si="37"/>
        <v>2</v>
      </c>
      <c r="AF84">
        <v>1</v>
      </c>
      <c r="AG84" t="str">
        <f t="shared" si="34"/>
        <v>LSA_VPU_VMIN_K_PREHVQK_TITO_VCCSA_NOM_LFM_TILE_5</v>
      </c>
      <c r="AH84" t="str">
        <f t="shared" si="35"/>
        <v>LSA_VPU_VMIN_K_PREHVQK_TITO_VCCSA_NOM_LFM_TILE_5</v>
      </c>
    </row>
    <row r="85" spans="1:42" x14ac:dyDescent="0.25">
      <c r="A85" s="1" t="s">
        <v>47</v>
      </c>
      <c r="B85" s="1" t="s">
        <v>48</v>
      </c>
      <c r="C85" s="1" t="str">
        <f>VLOOKUP(B85,templateLookup!A:B,2,0)</f>
        <v>PrimeVminSearchTestMethod</v>
      </c>
      <c r="D85" t="str">
        <f t="shared" si="36"/>
        <v>LSA_VPU_VMIN_K_PREHVQK_TITO_VCCSA_NOM_LFM_TILE_5</v>
      </c>
      <c r="E85" t="s">
        <v>56</v>
      </c>
      <c r="F85" t="s">
        <v>101</v>
      </c>
      <c r="G85" t="s">
        <v>49</v>
      </c>
      <c r="H85" t="s">
        <v>50</v>
      </c>
      <c r="I85" t="s">
        <v>119</v>
      </c>
      <c r="J85" t="s">
        <v>267</v>
      </c>
      <c r="K85" t="s">
        <v>163</v>
      </c>
      <c r="L85" t="s">
        <v>35</v>
      </c>
      <c r="M85" t="s">
        <v>342</v>
      </c>
      <c r="N85" t="s">
        <v>1106</v>
      </c>
      <c r="O85" t="s">
        <v>1105</v>
      </c>
      <c r="P85" t="s">
        <v>518</v>
      </c>
      <c r="Q85">
        <v>21</v>
      </c>
      <c r="R85">
        <v>31</v>
      </c>
      <c r="S85">
        <v>15</v>
      </c>
      <c r="T85">
        <v>2215</v>
      </c>
      <c r="U85" t="s">
        <v>705</v>
      </c>
      <c r="X85">
        <v>-1</v>
      </c>
      <c r="Y85" t="s">
        <v>256</v>
      </c>
      <c r="AD85" t="b">
        <v>0</v>
      </c>
      <c r="AE85">
        <f t="shared" si="37"/>
        <v>2</v>
      </c>
      <c r="AF85">
        <v>1</v>
      </c>
      <c r="AG85">
        <v>1</v>
      </c>
      <c r="AH85">
        <v>1</v>
      </c>
    </row>
    <row r="86" spans="1:42" x14ac:dyDescent="0.25">
      <c r="A86" s="20" t="s">
        <v>47</v>
      </c>
      <c r="B86" s="20" t="s">
        <v>41</v>
      </c>
      <c r="C86" s="20" t="str">
        <f>VLOOKUP(B86,templateLookup!A:B,2,0)</f>
        <v>COMPOSITE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</row>
    <row r="87" spans="1:42" x14ac:dyDescent="0.25">
      <c r="A87" s="15" t="s">
        <v>60</v>
      </c>
      <c r="B87" s="15" t="s">
        <v>27</v>
      </c>
      <c r="C87" s="15" t="str">
        <f>VLOOKUP(B87,templateLookup!A:B,2,0)</f>
        <v>COMPOSITE</v>
      </c>
      <c r="D87" s="15" t="s">
        <v>60</v>
      </c>
      <c r="E87" s="15"/>
      <c r="F87" s="15" t="s">
        <v>101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</row>
    <row r="88" spans="1:42" x14ac:dyDescent="0.25">
      <c r="A88" s="17" t="s">
        <v>60</v>
      </c>
      <c r="B88" s="17" t="s">
        <v>61</v>
      </c>
      <c r="C88" s="17" t="str">
        <f>VLOOKUP(B88,templateLookup!A:B,2,0)</f>
        <v>PrimeHvqkTestMethod</v>
      </c>
      <c r="D88" t="str">
        <f>E88&amp;"_"&amp;F88&amp;"_"&amp;G88&amp;"_"&amp;H88&amp;"_"&amp;A88&amp;"_"&amp;I88&amp;"_"&amp;J88&amp;"_"&amp;K88&amp;"_"&amp;L88&amp;"_"&amp;M88</f>
        <v>XSA_VPU_HVQK_E_STRESS_TITO_VCCSA_NOM_LFM_VPU_ALL</v>
      </c>
      <c r="E88" t="s">
        <v>326</v>
      </c>
      <c r="F88" t="s">
        <v>101</v>
      </c>
      <c r="G88" t="s">
        <v>120</v>
      </c>
      <c r="H88" t="s">
        <v>34</v>
      </c>
      <c r="I88" t="s">
        <v>119</v>
      </c>
      <c r="J88" t="s">
        <v>267</v>
      </c>
      <c r="K88" t="s">
        <v>163</v>
      </c>
      <c r="L88" t="s">
        <v>35</v>
      </c>
      <c r="M88" t="s">
        <v>343</v>
      </c>
      <c r="N88" t="s">
        <v>1106</v>
      </c>
      <c r="O88" t="s">
        <v>1105</v>
      </c>
      <c r="P88" t="s">
        <v>506</v>
      </c>
      <c r="Q88">
        <v>17</v>
      </c>
      <c r="R88">
        <v>61</v>
      </c>
      <c r="S88">
        <v>300</v>
      </c>
      <c r="X88">
        <v>1</v>
      </c>
      <c r="Y88" t="s">
        <v>256</v>
      </c>
      <c r="AD88" t="b">
        <v>0</v>
      </c>
      <c r="AE88">
        <f>COUNTA(AG88:AP88)</f>
        <v>5</v>
      </c>
      <c r="AF88" t="s">
        <v>38</v>
      </c>
      <c r="AG88">
        <v>1</v>
      </c>
      <c r="AH88">
        <v>1</v>
      </c>
      <c r="AI88">
        <v>1</v>
      </c>
      <c r="AJ88">
        <v>1</v>
      </c>
      <c r="AK88">
        <v>1</v>
      </c>
    </row>
    <row r="89" spans="1:42" x14ac:dyDescent="0.25">
      <c r="A89" s="20" t="s">
        <v>60</v>
      </c>
      <c r="B89" s="20" t="s">
        <v>41</v>
      </c>
      <c r="C89" s="20" t="str">
        <f>VLOOKUP(B89,templateLookup!A:B,2,0)</f>
        <v>COMPOSITE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</row>
    <row r="90" spans="1:42" x14ac:dyDescent="0.25">
      <c r="A90" s="15" t="s">
        <v>58</v>
      </c>
      <c r="B90" s="15" t="s">
        <v>27</v>
      </c>
      <c r="C90" s="15" t="str">
        <f>VLOOKUP(B90,templateLookup!A:B,2,0)</f>
        <v>COMPOSITE</v>
      </c>
      <c r="D90" s="15" t="s">
        <v>58</v>
      </c>
      <c r="E90" s="15"/>
      <c r="F90" s="15" t="s">
        <v>101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</row>
    <row r="91" spans="1:42" x14ac:dyDescent="0.25">
      <c r="A91" s="3" t="s">
        <v>58</v>
      </c>
      <c r="B91" s="3" t="s">
        <v>48</v>
      </c>
      <c r="C91" s="3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XSA_VPU_VMIN_K_POSTHVQK_TITO_VCCSA_NOM_LFM_ALL</v>
      </c>
      <c r="E91" t="s">
        <v>326</v>
      </c>
      <c r="F91" t="s">
        <v>101</v>
      </c>
      <c r="G91" t="s">
        <v>49</v>
      </c>
      <c r="H91" t="s">
        <v>50</v>
      </c>
      <c r="I91" t="s">
        <v>119</v>
      </c>
      <c r="J91" t="s">
        <v>267</v>
      </c>
      <c r="K91" t="s">
        <v>163</v>
      </c>
      <c r="L91" t="s">
        <v>35</v>
      </c>
      <c r="M91" t="s">
        <v>44</v>
      </c>
      <c r="N91" t="s">
        <v>1106</v>
      </c>
      <c r="O91" t="s">
        <v>1105</v>
      </c>
      <c r="P91" t="s">
        <v>507</v>
      </c>
      <c r="Q91">
        <v>61</v>
      </c>
      <c r="R91">
        <v>21</v>
      </c>
      <c r="S91">
        <v>315</v>
      </c>
      <c r="T91">
        <v>2216</v>
      </c>
      <c r="U91" t="s">
        <v>705</v>
      </c>
      <c r="X91">
        <v>-1</v>
      </c>
      <c r="Y91" t="s">
        <v>256</v>
      </c>
      <c r="AD91" t="b">
        <v>0</v>
      </c>
      <c r="AE91">
        <f>COUNTA(AG91:AP91)</f>
        <v>2</v>
      </c>
      <c r="AF91">
        <v>1</v>
      </c>
      <c r="AG91" t="str">
        <f>D92</f>
        <v>SSA_VPU_VMIN_K_POSTHVQK_TITO_VCCSA_NOM_LFM_VCPU</v>
      </c>
      <c r="AH91">
        <v>1</v>
      </c>
    </row>
    <row r="92" spans="1:42" x14ac:dyDescent="0.25">
      <c r="A92" s="3" t="s">
        <v>58</v>
      </c>
      <c r="B92" s="3" t="s">
        <v>48</v>
      </c>
      <c r="C92" s="3" t="str">
        <f>VLOOKUP(B92,templateLookup!A:B,2,0)</f>
        <v>PrimeVminSearchTestMethod</v>
      </c>
      <c r="D92" t="str">
        <f t="shared" ref="D92" si="40">E92&amp;"_"&amp;F92&amp;"_"&amp;G92&amp;"_"&amp;H92&amp;"_"&amp;A92&amp;"_"&amp;I92&amp;"_"&amp;J92&amp;"_"&amp;K92&amp;"_"&amp;L92&amp;"_"&amp;M92</f>
        <v>SSA_VPU_VMIN_K_POSTHVQK_TITO_VCCSA_NOM_LFM_VCPU</v>
      </c>
      <c r="E92" t="s">
        <v>31</v>
      </c>
      <c r="F92" t="s">
        <v>101</v>
      </c>
      <c r="G92" t="s">
        <v>49</v>
      </c>
      <c r="H92" t="s">
        <v>50</v>
      </c>
      <c r="I92" t="s">
        <v>119</v>
      </c>
      <c r="J92" t="s">
        <v>267</v>
      </c>
      <c r="K92" t="s">
        <v>163</v>
      </c>
      <c r="L92" t="s">
        <v>35</v>
      </c>
      <c r="M92" t="s">
        <v>504</v>
      </c>
      <c r="N92" t="s">
        <v>1106</v>
      </c>
      <c r="O92" t="s">
        <v>1105</v>
      </c>
      <c r="P92" t="s">
        <v>508</v>
      </c>
      <c r="Q92">
        <v>61</v>
      </c>
      <c r="R92">
        <v>21</v>
      </c>
      <c r="S92">
        <v>316</v>
      </c>
      <c r="T92">
        <v>2217</v>
      </c>
      <c r="U92" t="s">
        <v>705</v>
      </c>
      <c r="X92">
        <v>-1</v>
      </c>
      <c r="Y92" t="s">
        <v>256</v>
      </c>
      <c r="AD92" t="b">
        <v>0</v>
      </c>
      <c r="AE92">
        <f t="shared" ref="AE92" si="41">COUNTA(AG92:AP92)</f>
        <v>2</v>
      </c>
      <c r="AF92">
        <v>1</v>
      </c>
      <c r="AG92" t="str">
        <f>D93</f>
        <v>LSA_VPU_VMIN_K_POSTHVQK_TITO_VCCSA_NOM_LFM_VCPU</v>
      </c>
      <c r="AH92" t="str">
        <f>D93</f>
        <v>LSA_VPU_VMIN_K_POSTHVQK_TITO_VCCSA_NOM_LFM_VCPU</v>
      </c>
    </row>
    <row r="93" spans="1:42" x14ac:dyDescent="0.25">
      <c r="A93" s="3" t="s">
        <v>58</v>
      </c>
      <c r="B93" s="3" t="s">
        <v>48</v>
      </c>
      <c r="C93" s="3" t="str">
        <f>VLOOKUP(B93,templateLookup!A:B,2,0)</f>
        <v>PrimeVminSearchTestMethod</v>
      </c>
      <c r="D93" t="str">
        <f>E93&amp;"_"&amp;F93&amp;"_"&amp;G93&amp;"_"&amp;H93&amp;"_"&amp;A93&amp;"_"&amp;I93&amp;"_"&amp;J93&amp;"_"&amp;K93&amp;"_"&amp;L93&amp;"_"&amp;M93</f>
        <v>LSA_VPU_VMIN_K_POSTHVQK_TITO_VCCSA_NOM_LFM_VCPU</v>
      </c>
      <c r="E93" t="s">
        <v>56</v>
      </c>
      <c r="F93" t="s">
        <v>101</v>
      </c>
      <c r="G93" t="s">
        <v>49</v>
      </c>
      <c r="H93" t="s">
        <v>50</v>
      </c>
      <c r="I93" t="s">
        <v>119</v>
      </c>
      <c r="J93" t="s">
        <v>267</v>
      </c>
      <c r="K93" t="s">
        <v>163</v>
      </c>
      <c r="L93" t="s">
        <v>35</v>
      </c>
      <c r="M93" t="s">
        <v>504</v>
      </c>
      <c r="N93" t="s">
        <v>1106</v>
      </c>
      <c r="O93" t="s">
        <v>1105</v>
      </c>
      <c r="P93" t="s">
        <v>509</v>
      </c>
      <c r="Q93">
        <v>21</v>
      </c>
      <c r="R93">
        <v>21</v>
      </c>
      <c r="S93">
        <v>323</v>
      </c>
      <c r="T93">
        <v>2224</v>
      </c>
      <c r="U93" t="s">
        <v>705</v>
      </c>
      <c r="X93">
        <v>-1</v>
      </c>
      <c r="Y93" t="s">
        <v>256</v>
      </c>
      <c r="AD93" t="b">
        <v>0</v>
      </c>
      <c r="AE93">
        <f>COUNTA(AG93:AP93)</f>
        <v>2</v>
      </c>
      <c r="AF93">
        <v>1</v>
      </c>
      <c r="AG93" t="str">
        <f t="shared" ref="AG93:AG105" si="42">D94</f>
        <v>LSA_VPU_VMIN_K_POSTHVQK_TITO_VCCSA_NOM_LFM_VBTR</v>
      </c>
      <c r="AH93" t="str">
        <f t="shared" ref="AH93:AH105" si="43">D94</f>
        <v>LSA_VPU_VMIN_K_POSTHVQK_TITO_VCCSA_NOM_LFM_VBTR</v>
      </c>
    </row>
    <row r="94" spans="1:42" x14ac:dyDescent="0.25">
      <c r="A94" s="3" t="s">
        <v>58</v>
      </c>
      <c r="B94" s="3" t="s">
        <v>48</v>
      </c>
      <c r="C94" s="3" t="str">
        <f>VLOOKUP(B94,templateLookup!A:B,2,0)</f>
        <v>PrimeVminSearchTestMethod</v>
      </c>
      <c r="D94" t="str">
        <f t="shared" ref="D94:D106" si="44">E94&amp;"_"&amp;F94&amp;"_"&amp;G94&amp;"_"&amp;H94&amp;"_"&amp;A94&amp;"_"&amp;I94&amp;"_"&amp;J94&amp;"_"&amp;K94&amp;"_"&amp;L94&amp;"_"&amp;M94</f>
        <v>LSA_VPU_VMIN_K_POSTHVQK_TITO_VCCSA_NOM_LFM_VBTR</v>
      </c>
      <c r="E94" t="s">
        <v>56</v>
      </c>
      <c r="F94" t="s">
        <v>101</v>
      </c>
      <c r="G94" t="s">
        <v>49</v>
      </c>
      <c r="H94" t="s">
        <v>50</v>
      </c>
      <c r="I94" t="s">
        <v>119</v>
      </c>
      <c r="J94" t="s">
        <v>267</v>
      </c>
      <c r="K94" t="s">
        <v>163</v>
      </c>
      <c r="L94" t="s">
        <v>35</v>
      </c>
      <c r="M94" t="s">
        <v>505</v>
      </c>
      <c r="N94" t="s">
        <v>1106</v>
      </c>
      <c r="O94" t="s">
        <v>1105</v>
      </c>
      <c r="P94" t="s">
        <v>510</v>
      </c>
      <c r="Q94">
        <v>21</v>
      </c>
      <c r="R94">
        <v>21</v>
      </c>
      <c r="S94">
        <v>324</v>
      </c>
      <c r="T94">
        <v>2225</v>
      </c>
      <c r="U94" t="s">
        <v>705</v>
      </c>
      <c r="X94">
        <v>-1</v>
      </c>
      <c r="Y94" t="s">
        <v>256</v>
      </c>
      <c r="AD94" t="b">
        <v>0</v>
      </c>
      <c r="AE94">
        <f t="shared" ref="AE94:AE106" si="45">COUNTA(AG94:AP94)</f>
        <v>2</v>
      </c>
      <c r="AF94">
        <v>1</v>
      </c>
      <c r="AG94" t="str">
        <f t="shared" si="42"/>
        <v>SSA_VPU_VMIN_K_POSTHVQK_TITO_VCCSA_NOM_LFM_TILE_0</v>
      </c>
      <c r="AH94" t="str">
        <f t="shared" si="43"/>
        <v>SSA_VPU_VMIN_K_POSTHVQK_TITO_VCCSA_NOM_LFM_TILE_0</v>
      </c>
    </row>
    <row r="95" spans="1:42" x14ac:dyDescent="0.25">
      <c r="A95" s="3" t="s">
        <v>58</v>
      </c>
      <c r="B95" s="3" t="s">
        <v>48</v>
      </c>
      <c r="C95" s="3" t="str">
        <f>VLOOKUP(B95,templateLookup!A:B,2,0)</f>
        <v>PrimeVminSearchTestMethod</v>
      </c>
      <c r="D95" t="str">
        <f t="shared" ref="D95:D100" si="46">E95&amp;"_"&amp;F95&amp;"_"&amp;G95&amp;"_"&amp;H95&amp;"_"&amp;A95&amp;"_"&amp;I95&amp;"_"&amp;J95&amp;"_"&amp;K95&amp;"_"&amp;L95&amp;"_"&amp;M95</f>
        <v>SSA_VPU_VMIN_K_POSTHVQK_TITO_VCCSA_NOM_LFM_TILE_0</v>
      </c>
      <c r="E95" t="s">
        <v>31</v>
      </c>
      <c r="F95" t="s">
        <v>101</v>
      </c>
      <c r="G95" t="s">
        <v>49</v>
      </c>
      <c r="H95" t="s">
        <v>50</v>
      </c>
      <c r="I95" t="s">
        <v>119</v>
      </c>
      <c r="J95" t="s">
        <v>267</v>
      </c>
      <c r="K95" t="s">
        <v>163</v>
      </c>
      <c r="L95" t="s">
        <v>35</v>
      </c>
      <c r="M95" t="s">
        <v>337</v>
      </c>
      <c r="N95" t="s">
        <v>1106</v>
      </c>
      <c r="O95" t="s">
        <v>1105</v>
      </c>
      <c r="P95" t="s">
        <v>511</v>
      </c>
      <c r="Q95">
        <v>61</v>
      </c>
      <c r="R95">
        <v>21</v>
      </c>
      <c r="S95">
        <v>317</v>
      </c>
      <c r="T95">
        <v>2218</v>
      </c>
      <c r="U95" t="s">
        <v>705</v>
      </c>
      <c r="X95">
        <v>-1</v>
      </c>
      <c r="Y95" t="s">
        <v>256</v>
      </c>
      <c r="AD95" t="b">
        <v>0</v>
      </c>
      <c r="AE95">
        <f t="shared" ref="AE95:AE100" si="47">COUNTA(AG95:AP95)</f>
        <v>2</v>
      </c>
      <c r="AF95">
        <v>1</v>
      </c>
      <c r="AG95" t="str">
        <f t="shared" si="42"/>
        <v>SSA_VPU_VMIN_K_POSTHVQK_TITO_VCCSA_NOM_LFM_TILE_1</v>
      </c>
      <c r="AH95" t="str">
        <f t="shared" si="43"/>
        <v>SSA_VPU_VMIN_K_POSTHVQK_TITO_VCCSA_NOM_LFM_TILE_1</v>
      </c>
    </row>
    <row r="96" spans="1:42" x14ac:dyDescent="0.25">
      <c r="A96" s="3" t="s">
        <v>58</v>
      </c>
      <c r="B96" s="3" t="s">
        <v>48</v>
      </c>
      <c r="C96" s="3" t="str">
        <f>VLOOKUP(B96,templateLookup!A:B,2,0)</f>
        <v>PrimeVminSearchTestMethod</v>
      </c>
      <c r="D96" t="str">
        <f t="shared" si="46"/>
        <v>SSA_VPU_VMIN_K_POSTHVQK_TITO_VCCSA_NOM_LFM_TILE_1</v>
      </c>
      <c r="E96" t="s">
        <v>31</v>
      </c>
      <c r="F96" t="s">
        <v>101</v>
      </c>
      <c r="G96" t="s">
        <v>49</v>
      </c>
      <c r="H96" t="s">
        <v>50</v>
      </c>
      <c r="I96" t="s">
        <v>119</v>
      </c>
      <c r="J96" t="s">
        <v>267</v>
      </c>
      <c r="K96" t="s">
        <v>163</v>
      </c>
      <c r="L96" t="s">
        <v>35</v>
      </c>
      <c r="M96" t="s">
        <v>338</v>
      </c>
      <c r="N96" t="s">
        <v>1106</v>
      </c>
      <c r="O96" t="s">
        <v>1105</v>
      </c>
      <c r="P96" t="s">
        <v>513</v>
      </c>
      <c r="Q96">
        <v>61</v>
      </c>
      <c r="R96">
        <v>21</v>
      </c>
      <c r="S96">
        <v>318</v>
      </c>
      <c r="T96">
        <v>2219</v>
      </c>
      <c r="U96" t="s">
        <v>705</v>
      </c>
      <c r="X96">
        <v>-1</v>
      </c>
      <c r="Y96" t="s">
        <v>256</v>
      </c>
      <c r="AD96" t="b">
        <v>0</v>
      </c>
      <c r="AE96">
        <f t="shared" si="47"/>
        <v>2</v>
      </c>
      <c r="AF96">
        <v>1</v>
      </c>
      <c r="AG96" t="str">
        <f t="shared" si="42"/>
        <v>SSA_VPU_VMIN_K_POSTHVQK_TITO_VCCSA_NOM_LFM_TILE_2</v>
      </c>
      <c r="AH96" t="str">
        <f t="shared" si="43"/>
        <v>SSA_VPU_VMIN_K_POSTHVQK_TITO_VCCSA_NOM_LFM_TILE_2</v>
      </c>
    </row>
    <row r="97" spans="1:42" x14ac:dyDescent="0.25">
      <c r="A97" s="3" t="s">
        <v>58</v>
      </c>
      <c r="B97" s="3" t="s">
        <v>48</v>
      </c>
      <c r="C97" s="3" t="str">
        <f>VLOOKUP(B97,templateLookup!A:B,2,0)</f>
        <v>PrimeVminSearchTestMethod</v>
      </c>
      <c r="D97" t="str">
        <f t="shared" si="46"/>
        <v>SSA_VPU_VMIN_K_POSTHVQK_TITO_VCCSA_NOM_LFM_TILE_2</v>
      </c>
      <c r="E97" t="s">
        <v>31</v>
      </c>
      <c r="F97" t="s">
        <v>101</v>
      </c>
      <c r="G97" t="s">
        <v>49</v>
      </c>
      <c r="H97" t="s">
        <v>50</v>
      </c>
      <c r="I97" t="s">
        <v>119</v>
      </c>
      <c r="J97" t="s">
        <v>267</v>
      </c>
      <c r="K97" t="s">
        <v>163</v>
      </c>
      <c r="L97" t="s">
        <v>35</v>
      </c>
      <c r="M97" t="s">
        <v>339</v>
      </c>
      <c r="N97" t="s">
        <v>1106</v>
      </c>
      <c r="O97" t="s">
        <v>1105</v>
      </c>
      <c r="P97" t="s">
        <v>514</v>
      </c>
      <c r="Q97">
        <v>61</v>
      </c>
      <c r="R97">
        <v>21</v>
      </c>
      <c r="S97">
        <v>319</v>
      </c>
      <c r="T97">
        <v>2220</v>
      </c>
      <c r="U97" t="s">
        <v>705</v>
      </c>
      <c r="X97">
        <v>-1</v>
      </c>
      <c r="Y97" t="s">
        <v>256</v>
      </c>
      <c r="AD97" t="b">
        <v>0</v>
      </c>
      <c r="AE97">
        <f t="shared" si="47"/>
        <v>2</v>
      </c>
      <c r="AF97">
        <v>1</v>
      </c>
      <c r="AG97" t="str">
        <f t="shared" si="42"/>
        <v>SSA_VPU_VMIN_K_POSTHVQK_TITO_VCCSA_NOM_LFM_TILE_3</v>
      </c>
      <c r="AH97" t="str">
        <f t="shared" si="43"/>
        <v>SSA_VPU_VMIN_K_POSTHVQK_TITO_VCCSA_NOM_LFM_TILE_3</v>
      </c>
    </row>
    <row r="98" spans="1:42" x14ac:dyDescent="0.25">
      <c r="A98" s="3" t="s">
        <v>58</v>
      </c>
      <c r="B98" s="3" t="s">
        <v>48</v>
      </c>
      <c r="C98" s="3" t="str">
        <f>VLOOKUP(B98,templateLookup!A:B,2,0)</f>
        <v>PrimeVminSearchTestMethod</v>
      </c>
      <c r="D98" t="str">
        <f t="shared" si="46"/>
        <v>SSA_VPU_VMIN_K_POSTHVQK_TITO_VCCSA_NOM_LFM_TILE_3</v>
      </c>
      <c r="E98" t="s">
        <v>31</v>
      </c>
      <c r="F98" t="s">
        <v>101</v>
      </c>
      <c r="G98" t="s">
        <v>49</v>
      </c>
      <c r="H98" t="s">
        <v>50</v>
      </c>
      <c r="I98" t="s">
        <v>119</v>
      </c>
      <c r="J98" t="s">
        <v>267</v>
      </c>
      <c r="K98" t="s">
        <v>163</v>
      </c>
      <c r="L98" t="s">
        <v>35</v>
      </c>
      <c r="M98" t="s">
        <v>340</v>
      </c>
      <c r="N98" t="s">
        <v>1106</v>
      </c>
      <c r="O98" t="s">
        <v>1105</v>
      </c>
      <c r="P98" t="s">
        <v>515</v>
      </c>
      <c r="Q98">
        <v>61</v>
      </c>
      <c r="R98">
        <v>21</v>
      </c>
      <c r="S98">
        <v>320</v>
      </c>
      <c r="T98">
        <v>2221</v>
      </c>
      <c r="U98" t="s">
        <v>705</v>
      </c>
      <c r="X98">
        <v>-1</v>
      </c>
      <c r="Y98" t="s">
        <v>256</v>
      </c>
      <c r="AD98" t="b">
        <v>0</v>
      </c>
      <c r="AE98">
        <f t="shared" si="47"/>
        <v>2</v>
      </c>
      <c r="AF98">
        <v>1</v>
      </c>
      <c r="AG98" t="str">
        <f t="shared" si="42"/>
        <v>SSA_VPU_VMIN_K_POSTHVQK_TITO_VCCSA_NOM_LFM_TILE_4</v>
      </c>
      <c r="AH98" t="str">
        <f t="shared" si="43"/>
        <v>SSA_VPU_VMIN_K_POSTHVQK_TITO_VCCSA_NOM_LFM_TILE_4</v>
      </c>
    </row>
    <row r="99" spans="1:42" x14ac:dyDescent="0.25">
      <c r="A99" s="3" t="s">
        <v>58</v>
      </c>
      <c r="B99" s="3" t="s">
        <v>48</v>
      </c>
      <c r="C99" s="3" t="str">
        <f>VLOOKUP(B99,templateLookup!A:B,2,0)</f>
        <v>PrimeVminSearchTestMethod</v>
      </c>
      <c r="D99" t="str">
        <f t="shared" si="46"/>
        <v>SSA_VPU_VMIN_K_POSTHVQK_TITO_VCCSA_NOM_LFM_TILE_4</v>
      </c>
      <c r="E99" t="s">
        <v>31</v>
      </c>
      <c r="F99" t="s">
        <v>101</v>
      </c>
      <c r="G99" t="s">
        <v>49</v>
      </c>
      <c r="H99" t="s">
        <v>50</v>
      </c>
      <c r="I99" t="s">
        <v>119</v>
      </c>
      <c r="J99" t="s">
        <v>267</v>
      </c>
      <c r="K99" t="s">
        <v>163</v>
      </c>
      <c r="L99" t="s">
        <v>35</v>
      </c>
      <c r="M99" t="s">
        <v>341</v>
      </c>
      <c r="N99" t="s">
        <v>1106</v>
      </c>
      <c r="O99" t="s">
        <v>1105</v>
      </c>
      <c r="P99" t="s">
        <v>516</v>
      </c>
      <c r="Q99">
        <v>61</v>
      </c>
      <c r="R99">
        <v>21</v>
      </c>
      <c r="S99">
        <v>321</v>
      </c>
      <c r="T99">
        <v>2222</v>
      </c>
      <c r="U99" t="s">
        <v>705</v>
      </c>
      <c r="X99">
        <v>-1</v>
      </c>
      <c r="Y99" t="s">
        <v>256</v>
      </c>
      <c r="AD99" t="b">
        <v>0</v>
      </c>
      <c r="AE99">
        <f t="shared" si="47"/>
        <v>2</v>
      </c>
      <c r="AF99">
        <v>1</v>
      </c>
      <c r="AG99" t="str">
        <f t="shared" si="42"/>
        <v>SSA_VPU_VMIN_K_POSTHVQK_TITO_VCCSA_NOM_LFM_TILE_5</v>
      </c>
      <c r="AH99" t="str">
        <f t="shared" si="43"/>
        <v>SSA_VPU_VMIN_K_POSTHVQK_TITO_VCCSA_NOM_LFM_TILE_5</v>
      </c>
    </row>
    <row r="100" spans="1:42" x14ac:dyDescent="0.25">
      <c r="A100" s="3" t="s">
        <v>58</v>
      </c>
      <c r="B100" s="3" t="s">
        <v>48</v>
      </c>
      <c r="C100" s="3" t="str">
        <f>VLOOKUP(B100,templateLookup!A:B,2,0)</f>
        <v>PrimeVminSearchTestMethod</v>
      </c>
      <c r="D100" t="str">
        <f t="shared" si="46"/>
        <v>SSA_VPU_VMIN_K_POSTHVQK_TITO_VCCSA_NOM_LFM_TILE_5</v>
      </c>
      <c r="E100" t="s">
        <v>31</v>
      </c>
      <c r="F100" t="s">
        <v>101</v>
      </c>
      <c r="G100" t="s">
        <v>49</v>
      </c>
      <c r="H100" t="s">
        <v>50</v>
      </c>
      <c r="I100" t="s">
        <v>119</v>
      </c>
      <c r="J100" t="s">
        <v>267</v>
      </c>
      <c r="K100" t="s">
        <v>163</v>
      </c>
      <c r="L100" t="s">
        <v>35</v>
      </c>
      <c r="M100" t="s">
        <v>342</v>
      </c>
      <c r="N100" t="s">
        <v>1106</v>
      </c>
      <c r="O100" t="s">
        <v>1105</v>
      </c>
      <c r="P100" t="s">
        <v>517</v>
      </c>
      <c r="Q100">
        <v>61</v>
      </c>
      <c r="R100">
        <v>21</v>
      </c>
      <c r="S100">
        <v>322</v>
      </c>
      <c r="T100">
        <v>2223</v>
      </c>
      <c r="U100" t="s">
        <v>705</v>
      </c>
      <c r="X100">
        <v>-1</v>
      </c>
      <c r="Y100" t="s">
        <v>256</v>
      </c>
      <c r="AD100" t="b">
        <v>0</v>
      </c>
      <c r="AE100">
        <f t="shared" si="47"/>
        <v>2</v>
      </c>
      <c r="AF100">
        <v>1</v>
      </c>
      <c r="AG100" t="str">
        <f t="shared" si="42"/>
        <v>LSA_VPU_VMIN_K_POSTHVQK_TITO_VCCSA_NOM_LFM_TILE_0</v>
      </c>
      <c r="AH100" t="str">
        <f t="shared" si="43"/>
        <v>LSA_VPU_VMIN_K_POSTHVQK_TITO_VCCSA_NOM_LFM_TILE_0</v>
      </c>
    </row>
    <row r="101" spans="1:42" x14ac:dyDescent="0.25">
      <c r="A101" s="3" t="s">
        <v>58</v>
      </c>
      <c r="B101" s="3" t="s">
        <v>48</v>
      </c>
      <c r="C101" s="3" t="str">
        <f>VLOOKUP(B101,templateLookup!A:B,2,0)</f>
        <v>PrimeVminSearchTestMethod</v>
      </c>
      <c r="D101" t="str">
        <f t="shared" si="44"/>
        <v>LSA_VPU_VMIN_K_POSTHVQK_TITO_VCCSA_NOM_LFM_TILE_0</v>
      </c>
      <c r="E101" t="s">
        <v>56</v>
      </c>
      <c r="F101" t="s">
        <v>101</v>
      </c>
      <c r="G101" t="s">
        <v>49</v>
      </c>
      <c r="H101" t="s">
        <v>50</v>
      </c>
      <c r="I101" t="s">
        <v>119</v>
      </c>
      <c r="J101" t="s">
        <v>267</v>
      </c>
      <c r="K101" t="s">
        <v>163</v>
      </c>
      <c r="L101" t="s">
        <v>35</v>
      </c>
      <c r="M101" t="s">
        <v>337</v>
      </c>
      <c r="N101" t="s">
        <v>1106</v>
      </c>
      <c r="O101" t="s">
        <v>1105</v>
      </c>
      <c r="P101" t="s">
        <v>512</v>
      </c>
      <c r="Q101">
        <v>21</v>
      </c>
      <c r="R101">
        <v>21</v>
      </c>
      <c r="S101">
        <v>325</v>
      </c>
      <c r="T101">
        <v>2226</v>
      </c>
      <c r="U101" t="s">
        <v>705</v>
      </c>
      <c r="X101">
        <v>-1</v>
      </c>
      <c r="Y101" t="s">
        <v>256</v>
      </c>
      <c r="AD101" t="b">
        <v>0</v>
      </c>
      <c r="AE101">
        <f t="shared" si="45"/>
        <v>2</v>
      </c>
      <c r="AF101">
        <v>1</v>
      </c>
      <c r="AG101" t="str">
        <f t="shared" si="42"/>
        <v>LSA_VPU_VMIN_K_POSTHVQK_TITO_VCCSA_NOM_LFM_TILE_1</v>
      </c>
      <c r="AH101" t="str">
        <f t="shared" si="43"/>
        <v>LSA_VPU_VMIN_K_POSTHVQK_TITO_VCCSA_NOM_LFM_TILE_1</v>
      </c>
    </row>
    <row r="102" spans="1:42" x14ac:dyDescent="0.25">
      <c r="A102" s="3" t="s">
        <v>58</v>
      </c>
      <c r="B102" s="3" t="s">
        <v>48</v>
      </c>
      <c r="C102" s="3" t="str">
        <f>VLOOKUP(B102,templateLookup!A:B,2,0)</f>
        <v>PrimeVminSearchTestMethod</v>
      </c>
      <c r="D102" t="str">
        <f t="shared" si="44"/>
        <v>LSA_VPU_VMIN_K_POSTHVQK_TITO_VCCSA_NOM_LFM_TILE_1</v>
      </c>
      <c r="E102" t="s">
        <v>56</v>
      </c>
      <c r="F102" t="s">
        <v>101</v>
      </c>
      <c r="G102" t="s">
        <v>49</v>
      </c>
      <c r="H102" t="s">
        <v>50</v>
      </c>
      <c r="I102" t="s">
        <v>119</v>
      </c>
      <c r="J102" t="s">
        <v>267</v>
      </c>
      <c r="K102" t="s">
        <v>163</v>
      </c>
      <c r="L102" t="s">
        <v>35</v>
      </c>
      <c r="M102" t="s">
        <v>338</v>
      </c>
      <c r="N102" t="s">
        <v>1106</v>
      </c>
      <c r="O102" t="s">
        <v>1105</v>
      </c>
      <c r="P102" t="s">
        <v>522</v>
      </c>
      <c r="Q102">
        <v>21</v>
      </c>
      <c r="R102">
        <v>21</v>
      </c>
      <c r="S102">
        <v>326</v>
      </c>
      <c r="T102">
        <v>2227</v>
      </c>
      <c r="U102" t="s">
        <v>705</v>
      </c>
      <c r="X102">
        <v>-1</v>
      </c>
      <c r="Y102" t="s">
        <v>256</v>
      </c>
      <c r="AD102" t="b">
        <v>0</v>
      </c>
      <c r="AE102">
        <f t="shared" si="45"/>
        <v>2</v>
      </c>
      <c r="AF102">
        <v>1</v>
      </c>
      <c r="AG102" t="str">
        <f t="shared" si="42"/>
        <v>LSA_VPU_VMIN_K_POSTHVQK_TITO_VCCSA_NOM_LFM_TILE_2</v>
      </c>
      <c r="AH102" t="str">
        <f t="shared" si="43"/>
        <v>LSA_VPU_VMIN_K_POSTHVQK_TITO_VCCSA_NOM_LFM_TILE_2</v>
      </c>
    </row>
    <row r="103" spans="1:42" x14ac:dyDescent="0.25">
      <c r="A103" s="3" t="s">
        <v>58</v>
      </c>
      <c r="B103" s="3" t="s">
        <v>48</v>
      </c>
      <c r="C103" s="3" t="str">
        <f>VLOOKUP(B103,templateLookup!A:B,2,0)</f>
        <v>PrimeVminSearchTestMethod</v>
      </c>
      <c r="D103" t="str">
        <f t="shared" si="44"/>
        <v>LSA_VPU_VMIN_K_POSTHVQK_TITO_VCCSA_NOM_LFM_TILE_2</v>
      </c>
      <c r="E103" t="s">
        <v>56</v>
      </c>
      <c r="F103" t="s">
        <v>101</v>
      </c>
      <c r="G103" t="s">
        <v>49</v>
      </c>
      <c r="H103" t="s">
        <v>50</v>
      </c>
      <c r="I103" t="s">
        <v>119</v>
      </c>
      <c r="J103" t="s">
        <v>267</v>
      </c>
      <c r="K103" t="s">
        <v>163</v>
      </c>
      <c r="L103" t="s">
        <v>35</v>
      </c>
      <c r="M103" t="s">
        <v>339</v>
      </c>
      <c r="N103" t="s">
        <v>1106</v>
      </c>
      <c r="O103" t="s">
        <v>1105</v>
      </c>
      <c r="P103" t="s">
        <v>521</v>
      </c>
      <c r="Q103">
        <v>21</v>
      </c>
      <c r="R103">
        <v>21</v>
      </c>
      <c r="S103">
        <v>327</v>
      </c>
      <c r="T103">
        <v>2228</v>
      </c>
      <c r="U103" t="s">
        <v>705</v>
      </c>
      <c r="X103">
        <v>-1</v>
      </c>
      <c r="Y103" t="s">
        <v>256</v>
      </c>
      <c r="AD103" t="b">
        <v>0</v>
      </c>
      <c r="AE103">
        <f t="shared" si="45"/>
        <v>2</v>
      </c>
      <c r="AF103">
        <v>1</v>
      </c>
      <c r="AG103" t="str">
        <f t="shared" si="42"/>
        <v>LSA_VPU_VMIN_K_POSTHVQK_TITO_VCCSA_NOM_LFM_TILE_3</v>
      </c>
      <c r="AH103" t="str">
        <f t="shared" si="43"/>
        <v>LSA_VPU_VMIN_K_POSTHVQK_TITO_VCCSA_NOM_LFM_TILE_3</v>
      </c>
    </row>
    <row r="104" spans="1:42" x14ac:dyDescent="0.25">
      <c r="A104" s="3" t="s">
        <v>58</v>
      </c>
      <c r="B104" s="3" t="s">
        <v>48</v>
      </c>
      <c r="C104" s="3" t="str">
        <f>VLOOKUP(B104,templateLookup!A:B,2,0)</f>
        <v>PrimeVminSearchTestMethod</v>
      </c>
      <c r="D104" t="str">
        <f t="shared" si="44"/>
        <v>LSA_VPU_VMIN_K_POSTHVQK_TITO_VCCSA_NOM_LFM_TILE_3</v>
      </c>
      <c r="E104" t="s">
        <v>56</v>
      </c>
      <c r="F104" t="s">
        <v>101</v>
      </c>
      <c r="G104" t="s">
        <v>49</v>
      </c>
      <c r="H104" t="s">
        <v>50</v>
      </c>
      <c r="I104" t="s">
        <v>119</v>
      </c>
      <c r="J104" t="s">
        <v>267</v>
      </c>
      <c r="K104" t="s">
        <v>163</v>
      </c>
      <c r="L104" t="s">
        <v>35</v>
      </c>
      <c r="M104" t="s">
        <v>340</v>
      </c>
      <c r="N104" t="s">
        <v>1106</v>
      </c>
      <c r="O104" t="s">
        <v>1105</v>
      </c>
      <c r="P104" t="s">
        <v>520</v>
      </c>
      <c r="Q104">
        <v>21</v>
      </c>
      <c r="R104">
        <v>21</v>
      </c>
      <c r="S104">
        <v>328</v>
      </c>
      <c r="T104">
        <v>2229</v>
      </c>
      <c r="U104" t="s">
        <v>705</v>
      </c>
      <c r="X104">
        <v>-1</v>
      </c>
      <c r="Y104" t="s">
        <v>256</v>
      </c>
      <c r="AD104" t="b">
        <v>0</v>
      </c>
      <c r="AE104">
        <f t="shared" si="45"/>
        <v>2</v>
      </c>
      <c r="AF104">
        <v>1</v>
      </c>
      <c r="AG104" t="str">
        <f t="shared" si="42"/>
        <v>LSA_VPU_VMIN_K_POSTHVQK_TITO_VCCSA_NOM_LFM_TILE_4</v>
      </c>
      <c r="AH104" t="str">
        <f t="shared" si="43"/>
        <v>LSA_VPU_VMIN_K_POSTHVQK_TITO_VCCSA_NOM_LFM_TILE_4</v>
      </c>
    </row>
    <row r="105" spans="1:42" x14ac:dyDescent="0.25">
      <c r="A105" s="3" t="s">
        <v>58</v>
      </c>
      <c r="B105" s="3" t="s">
        <v>48</v>
      </c>
      <c r="C105" s="3" t="str">
        <f>VLOOKUP(B105,templateLookup!A:B,2,0)</f>
        <v>PrimeVminSearchTestMethod</v>
      </c>
      <c r="D105" t="str">
        <f t="shared" si="44"/>
        <v>LSA_VPU_VMIN_K_POSTHVQK_TITO_VCCSA_NOM_LFM_TILE_4</v>
      </c>
      <c r="E105" t="s">
        <v>56</v>
      </c>
      <c r="F105" t="s">
        <v>101</v>
      </c>
      <c r="G105" t="s">
        <v>49</v>
      </c>
      <c r="H105" t="s">
        <v>50</v>
      </c>
      <c r="I105" t="s">
        <v>119</v>
      </c>
      <c r="J105" t="s">
        <v>267</v>
      </c>
      <c r="K105" t="s">
        <v>163</v>
      </c>
      <c r="L105" t="s">
        <v>35</v>
      </c>
      <c r="M105" t="s">
        <v>341</v>
      </c>
      <c r="N105" t="s">
        <v>1106</v>
      </c>
      <c r="O105" t="s">
        <v>1105</v>
      </c>
      <c r="P105" t="s">
        <v>519</v>
      </c>
      <c r="Q105">
        <v>21</v>
      </c>
      <c r="R105">
        <v>21</v>
      </c>
      <c r="S105">
        <v>329</v>
      </c>
      <c r="T105">
        <v>2230</v>
      </c>
      <c r="U105" t="s">
        <v>705</v>
      </c>
      <c r="X105">
        <v>-1</v>
      </c>
      <c r="Y105" t="s">
        <v>256</v>
      </c>
      <c r="AD105" t="b">
        <v>0</v>
      </c>
      <c r="AE105">
        <f t="shared" si="45"/>
        <v>2</v>
      </c>
      <c r="AF105">
        <v>1</v>
      </c>
      <c r="AG105" t="str">
        <f t="shared" si="42"/>
        <v>LSA_VPU_VMIN_K_POSTHVQK_TITO_VCCSA_NOM_LFM_TILE_5</v>
      </c>
      <c r="AH105" t="str">
        <f t="shared" si="43"/>
        <v>LSA_VPU_VMIN_K_POSTHVQK_TITO_VCCSA_NOM_LFM_TILE_5</v>
      </c>
    </row>
    <row r="106" spans="1:42" x14ac:dyDescent="0.25">
      <c r="A106" s="3" t="s">
        <v>58</v>
      </c>
      <c r="B106" s="3" t="s">
        <v>48</v>
      </c>
      <c r="C106" s="3" t="str">
        <f>VLOOKUP(B106,templateLookup!A:B,2,0)</f>
        <v>PrimeVminSearchTestMethod</v>
      </c>
      <c r="D106" t="str">
        <f t="shared" si="44"/>
        <v>LSA_VPU_VMIN_K_POSTHVQK_TITO_VCCSA_NOM_LFM_TILE_5</v>
      </c>
      <c r="E106" t="s">
        <v>56</v>
      </c>
      <c r="F106" t="s">
        <v>101</v>
      </c>
      <c r="G106" t="s">
        <v>49</v>
      </c>
      <c r="H106" t="s">
        <v>50</v>
      </c>
      <c r="I106" t="s">
        <v>119</v>
      </c>
      <c r="J106" t="s">
        <v>267</v>
      </c>
      <c r="K106" t="s">
        <v>163</v>
      </c>
      <c r="L106" t="s">
        <v>35</v>
      </c>
      <c r="M106" t="s">
        <v>342</v>
      </c>
      <c r="N106" t="s">
        <v>1106</v>
      </c>
      <c r="O106" t="s">
        <v>1105</v>
      </c>
      <c r="P106" t="s">
        <v>518</v>
      </c>
      <c r="Q106">
        <v>21</v>
      </c>
      <c r="R106">
        <v>21</v>
      </c>
      <c r="S106">
        <v>330</v>
      </c>
      <c r="T106">
        <v>2231</v>
      </c>
      <c r="U106" t="s">
        <v>705</v>
      </c>
      <c r="X106">
        <v>-1</v>
      </c>
      <c r="Y106" t="s">
        <v>256</v>
      </c>
      <c r="AD106" t="b">
        <v>0</v>
      </c>
      <c r="AE106">
        <f t="shared" si="45"/>
        <v>2</v>
      </c>
      <c r="AF106">
        <v>1</v>
      </c>
      <c r="AG106">
        <v>1</v>
      </c>
      <c r="AH106">
        <v>1</v>
      </c>
    </row>
    <row r="107" spans="1:42" x14ac:dyDescent="0.25">
      <c r="A107" s="20" t="s">
        <v>58</v>
      </c>
      <c r="B107" s="20" t="s">
        <v>41</v>
      </c>
      <c r="C107" s="20" t="str">
        <f>VLOOKUP(B107,templateLookup!A:B,2,0)</f>
        <v>COMPOSITE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</row>
    <row r="108" spans="1:42" x14ac:dyDescent="0.25">
      <c r="A108" s="15" t="s">
        <v>59</v>
      </c>
      <c r="B108" s="15" t="s">
        <v>27</v>
      </c>
      <c r="C108" s="15" t="s">
        <v>117</v>
      </c>
      <c r="D108" s="15" t="s">
        <v>59</v>
      </c>
      <c r="E108" s="15"/>
      <c r="F108" s="15" t="s">
        <v>101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</row>
    <row r="109" spans="1:42" x14ac:dyDescent="0.25">
      <c r="A109" s="21" t="s">
        <v>59</v>
      </c>
      <c r="B109" s="21" t="s">
        <v>27</v>
      </c>
      <c r="C109" s="21" t="s">
        <v>117</v>
      </c>
      <c r="D109" s="22" t="s">
        <v>62</v>
      </c>
      <c r="E109" s="22"/>
      <c r="F109" s="22" t="s">
        <v>101</v>
      </c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>
        <f>COUNTA(AG109:AP109)</f>
        <v>2</v>
      </c>
      <c r="AF109" s="22" t="s">
        <v>115</v>
      </c>
      <c r="AG109" s="22" t="str">
        <f>D127</f>
        <v>VMAX</v>
      </c>
      <c r="AH109" s="22" t="str">
        <f>D127</f>
        <v>VMAX</v>
      </c>
      <c r="AI109" s="22"/>
      <c r="AJ109" s="22"/>
      <c r="AK109" s="22"/>
      <c r="AL109" s="22"/>
      <c r="AM109" s="22"/>
      <c r="AN109" s="22"/>
      <c r="AO109" s="22"/>
      <c r="AP109" s="22"/>
    </row>
    <row r="110" spans="1:42" x14ac:dyDescent="0.25">
      <c r="A110" s="2" t="s">
        <v>59</v>
      </c>
      <c r="B110" s="2" t="s">
        <v>48</v>
      </c>
      <c r="C110" s="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SSA_VPU_KS_K_END_TITO_VCCSA_NOM_LFM_VCPU</v>
      </c>
      <c r="E110" t="s">
        <v>31</v>
      </c>
      <c r="F110" t="s">
        <v>101</v>
      </c>
      <c r="G110" t="s">
        <v>62</v>
      </c>
      <c r="H110" t="s">
        <v>50</v>
      </c>
      <c r="I110" t="s">
        <v>119</v>
      </c>
      <c r="J110" t="s">
        <v>267</v>
      </c>
      <c r="K110" t="s">
        <v>163</v>
      </c>
      <c r="L110" t="s">
        <v>35</v>
      </c>
      <c r="M110" t="s">
        <v>504</v>
      </c>
      <c r="N110" t="s">
        <v>1106</v>
      </c>
      <c r="O110" t="s">
        <v>1105</v>
      </c>
      <c r="P110" t="s">
        <v>528</v>
      </c>
      <c r="Q110">
        <v>61</v>
      </c>
      <c r="R110">
        <v>32</v>
      </c>
      <c r="S110">
        <v>0</v>
      </c>
      <c r="T110">
        <v>2232</v>
      </c>
      <c r="U110" t="s">
        <v>716</v>
      </c>
      <c r="X110">
        <v>-1</v>
      </c>
      <c r="Y110" t="s">
        <v>256</v>
      </c>
      <c r="AD110" t="b">
        <v>0</v>
      </c>
      <c r="AE110">
        <f>COUNTA(AG110:AP110)</f>
        <v>2</v>
      </c>
      <c r="AF110">
        <v>1</v>
      </c>
      <c r="AG110" t="str">
        <f>D111</f>
        <v>LSA_VPU_KS_K_END_TITO_VCCSA_NOM_LFM_NOTILE</v>
      </c>
      <c r="AH110" t="str">
        <f>D111</f>
        <v>LSA_VPU_KS_K_END_TITO_VCCSA_NOM_LFM_NOTILE</v>
      </c>
    </row>
    <row r="111" spans="1:42" x14ac:dyDescent="0.25">
      <c r="A111" s="2" t="s">
        <v>59</v>
      </c>
      <c r="B111" s="2" t="s">
        <v>48</v>
      </c>
      <c r="C111" s="2" t="str">
        <f>VLOOKUP(B111,templateLookup!A:B,2,0)</f>
        <v>PrimeVminSearchTestMethod</v>
      </c>
      <c r="D111" t="str">
        <f t="shared" ref="D111" si="48">E111&amp;"_"&amp;F111&amp;"_"&amp;G111&amp;"_"&amp;H111&amp;"_"&amp;A111&amp;"_"&amp;I111&amp;"_"&amp;J111&amp;"_"&amp;K111&amp;"_"&amp;L111&amp;"_"&amp;M111</f>
        <v>LSA_VPU_KS_K_END_TITO_VCCSA_NOM_LFM_NOTILE</v>
      </c>
      <c r="E111" t="s">
        <v>56</v>
      </c>
      <c r="F111" t="s">
        <v>101</v>
      </c>
      <c r="G111" t="s">
        <v>62</v>
      </c>
      <c r="H111" t="s">
        <v>50</v>
      </c>
      <c r="I111" t="s">
        <v>119</v>
      </c>
      <c r="J111" t="s">
        <v>267</v>
      </c>
      <c r="K111" t="s">
        <v>163</v>
      </c>
      <c r="L111" t="s">
        <v>35</v>
      </c>
      <c r="M111" t="s">
        <v>523</v>
      </c>
      <c r="N111" t="s">
        <v>1106</v>
      </c>
      <c r="O111" t="s">
        <v>1105</v>
      </c>
      <c r="P111" t="s">
        <v>529</v>
      </c>
      <c r="Q111">
        <v>61</v>
      </c>
      <c r="R111">
        <v>32</v>
      </c>
      <c r="S111">
        <v>1</v>
      </c>
      <c r="T111">
        <v>2233</v>
      </c>
      <c r="U111" t="s">
        <v>716</v>
      </c>
      <c r="X111">
        <v>-1</v>
      </c>
      <c r="Y111" t="s">
        <v>256</v>
      </c>
      <c r="AD111" t="b">
        <v>0</v>
      </c>
      <c r="AE111">
        <f t="shared" ref="AE111" si="49">COUNTA(AG111:AP111)</f>
        <v>2</v>
      </c>
      <c r="AF111">
        <v>1</v>
      </c>
      <c r="AG111" t="str">
        <f>D112</f>
        <v>LSA_VPU_KS_K_END_TITO_VCCSA_NOM_LFM_VCPU</v>
      </c>
      <c r="AH111" t="str">
        <f>D112</f>
        <v>LSA_VPU_KS_K_END_TITO_VCCSA_NOM_LFM_VCPU</v>
      </c>
    </row>
    <row r="112" spans="1:42" x14ac:dyDescent="0.25">
      <c r="A112" s="2" t="s">
        <v>59</v>
      </c>
      <c r="B112" s="2" t="s">
        <v>48</v>
      </c>
      <c r="C112" s="2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LSA_VPU_KS_K_END_TITO_VCCSA_NOM_LFM_VCPU</v>
      </c>
      <c r="E112" t="s">
        <v>56</v>
      </c>
      <c r="F112" t="s">
        <v>101</v>
      </c>
      <c r="G112" t="s">
        <v>62</v>
      </c>
      <c r="H112" t="s">
        <v>50</v>
      </c>
      <c r="I112" t="s">
        <v>119</v>
      </c>
      <c r="J112" t="s">
        <v>267</v>
      </c>
      <c r="K112" t="s">
        <v>163</v>
      </c>
      <c r="L112" t="s">
        <v>35</v>
      </c>
      <c r="M112" t="s">
        <v>504</v>
      </c>
      <c r="N112" t="s">
        <v>1106</v>
      </c>
      <c r="O112" t="s">
        <v>1105</v>
      </c>
      <c r="P112" t="s">
        <v>527</v>
      </c>
      <c r="Q112">
        <v>21</v>
      </c>
      <c r="R112">
        <v>32</v>
      </c>
      <c r="S112">
        <v>8</v>
      </c>
      <c r="T112">
        <v>2240</v>
      </c>
      <c r="U112" t="s">
        <v>716</v>
      </c>
      <c r="X112">
        <v>-1</v>
      </c>
      <c r="Y112" t="s">
        <v>256</v>
      </c>
      <c r="AD112" t="b">
        <v>0</v>
      </c>
      <c r="AE112">
        <f>COUNTA(AG112:AP112)</f>
        <v>2</v>
      </c>
      <c r="AF112">
        <v>1</v>
      </c>
      <c r="AG112" t="str">
        <f>D113</f>
        <v>LSA_VPU_KS_K_END_TITO_VCCSA_NOM_LFM_VBTR</v>
      </c>
      <c r="AH112" t="str">
        <f>D113</f>
        <v>LSA_VPU_KS_K_END_TITO_VCCSA_NOM_LFM_VBTR</v>
      </c>
    </row>
    <row r="113" spans="1:42" x14ac:dyDescent="0.25">
      <c r="A113" s="2" t="s">
        <v>59</v>
      </c>
      <c r="B113" s="2" t="s">
        <v>48</v>
      </c>
      <c r="C113" s="2" t="str">
        <f>VLOOKUP(B113,templateLookup!A:B,2,0)</f>
        <v>PrimeVminSearchTestMethod</v>
      </c>
      <c r="D113" t="str">
        <f t="shared" ref="D113:D125" si="50">E113&amp;"_"&amp;F113&amp;"_"&amp;G113&amp;"_"&amp;H113&amp;"_"&amp;A113&amp;"_"&amp;I113&amp;"_"&amp;J113&amp;"_"&amp;K113&amp;"_"&amp;L113&amp;"_"&amp;M113</f>
        <v>LSA_VPU_KS_K_END_TITO_VCCSA_NOM_LFM_VBTR</v>
      </c>
      <c r="E113" t="s">
        <v>56</v>
      </c>
      <c r="F113" t="s">
        <v>101</v>
      </c>
      <c r="G113" t="s">
        <v>62</v>
      </c>
      <c r="H113" t="s">
        <v>50</v>
      </c>
      <c r="I113" t="s">
        <v>119</v>
      </c>
      <c r="J113" t="s">
        <v>267</v>
      </c>
      <c r="K113" t="s">
        <v>163</v>
      </c>
      <c r="L113" t="s">
        <v>35</v>
      </c>
      <c r="M113" t="s">
        <v>505</v>
      </c>
      <c r="N113" t="s">
        <v>1106</v>
      </c>
      <c r="O113" t="s">
        <v>1105</v>
      </c>
      <c r="P113" t="s">
        <v>526</v>
      </c>
      <c r="Q113">
        <v>21</v>
      </c>
      <c r="R113">
        <v>32</v>
      </c>
      <c r="S113">
        <v>9</v>
      </c>
      <c r="T113">
        <v>2241</v>
      </c>
      <c r="U113" t="s">
        <v>716</v>
      </c>
      <c r="X113">
        <v>-1</v>
      </c>
      <c r="Y113" t="s">
        <v>256</v>
      </c>
      <c r="AD113" t="b">
        <v>0</v>
      </c>
      <c r="AE113">
        <f t="shared" ref="AE113:AE125" si="51">COUNTA(AG113:AP113)</f>
        <v>2</v>
      </c>
      <c r="AF113">
        <v>1</v>
      </c>
      <c r="AG113" t="str">
        <f>D114</f>
        <v>SSA_VPU_KS_K_END_TITO_VCCSA_NOM_LFM_TILE_0</v>
      </c>
      <c r="AH113" t="str">
        <f>D114</f>
        <v>SSA_VPU_KS_K_END_TITO_VCCSA_NOM_LFM_TILE_0</v>
      </c>
    </row>
    <row r="114" spans="1:42" x14ac:dyDescent="0.25">
      <c r="A114" s="2" t="s">
        <v>59</v>
      </c>
      <c r="B114" s="2" t="s">
        <v>48</v>
      </c>
      <c r="C114" s="2" t="str">
        <f>VLOOKUP(B114,templateLookup!A:B,2,0)</f>
        <v>PrimeVminSearchTestMethod</v>
      </c>
      <c r="D114" t="str">
        <f t="shared" ref="D114:D119" si="52">E114&amp;"_"&amp;F114&amp;"_"&amp;G114&amp;"_"&amp;H114&amp;"_"&amp;A114&amp;"_"&amp;I114&amp;"_"&amp;J114&amp;"_"&amp;K114&amp;"_"&amp;L114&amp;"_"&amp;M114</f>
        <v>SSA_VPU_KS_K_END_TITO_VCCSA_NOM_LFM_TILE_0</v>
      </c>
      <c r="E114" t="s">
        <v>31</v>
      </c>
      <c r="F114" t="s">
        <v>101</v>
      </c>
      <c r="G114" t="s">
        <v>62</v>
      </c>
      <c r="H114" t="s">
        <v>50</v>
      </c>
      <c r="I114" t="s">
        <v>119</v>
      </c>
      <c r="J114" t="s">
        <v>267</v>
      </c>
      <c r="K114" t="s">
        <v>163</v>
      </c>
      <c r="L114" t="s">
        <v>35</v>
      </c>
      <c r="M114" t="s">
        <v>337</v>
      </c>
      <c r="N114" t="s">
        <v>1106</v>
      </c>
      <c r="O114" t="s">
        <v>1105</v>
      </c>
      <c r="P114" t="s">
        <v>524</v>
      </c>
      <c r="Q114">
        <v>61</v>
      </c>
      <c r="R114">
        <v>32</v>
      </c>
      <c r="S114">
        <v>2</v>
      </c>
      <c r="T114">
        <v>2234</v>
      </c>
      <c r="U114" t="s">
        <v>716</v>
      </c>
      <c r="X114">
        <v>-1</v>
      </c>
      <c r="Y114" t="s">
        <v>256</v>
      </c>
      <c r="AD114" t="b">
        <v>0</v>
      </c>
      <c r="AE114">
        <f t="shared" ref="AE114:AE119" si="53">COUNTA(AG114:AP114)</f>
        <v>2</v>
      </c>
      <c r="AF114">
        <v>1</v>
      </c>
      <c r="AG114" t="str">
        <f>D115</f>
        <v>SSA_VPU_KS_K_END_TITO_VCCSA_NOM_LFM_TILE_1</v>
      </c>
      <c r="AH114" t="str">
        <f t="shared" ref="AH114:AH124" si="54">D115</f>
        <v>SSA_VPU_KS_K_END_TITO_VCCSA_NOM_LFM_TILE_1</v>
      </c>
    </row>
    <row r="115" spans="1:42" x14ac:dyDescent="0.25">
      <c r="A115" s="2" t="s">
        <v>59</v>
      </c>
      <c r="B115" s="2" t="s">
        <v>48</v>
      </c>
      <c r="C115" s="2" t="str">
        <f>VLOOKUP(B115,templateLookup!A:B,2,0)</f>
        <v>PrimeVminSearchTestMethod</v>
      </c>
      <c r="D115" t="str">
        <f t="shared" si="52"/>
        <v>SSA_VPU_KS_K_END_TITO_VCCSA_NOM_LFM_TILE_1</v>
      </c>
      <c r="E115" t="s">
        <v>31</v>
      </c>
      <c r="F115" t="s">
        <v>101</v>
      </c>
      <c r="G115" t="s">
        <v>62</v>
      </c>
      <c r="H115" t="s">
        <v>50</v>
      </c>
      <c r="I115" t="s">
        <v>119</v>
      </c>
      <c r="J115" t="s">
        <v>267</v>
      </c>
      <c r="K115" t="s">
        <v>163</v>
      </c>
      <c r="L115" t="s">
        <v>35</v>
      </c>
      <c r="M115" t="s">
        <v>338</v>
      </c>
      <c r="N115" t="s">
        <v>1106</v>
      </c>
      <c r="O115" t="s">
        <v>1105</v>
      </c>
      <c r="P115" t="s">
        <v>534</v>
      </c>
      <c r="Q115">
        <v>61</v>
      </c>
      <c r="R115">
        <v>32</v>
      </c>
      <c r="S115">
        <v>3</v>
      </c>
      <c r="T115">
        <v>2235</v>
      </c>
      <c r="U115" t="s">
        <v>716</v>
      </c>
      <c r="X115">
        <v>-1</v>
      </c>
      <c r="Y115" t="s">
        <v>256</v>
      </c>
      <c r="AD115" t="b">
        <v>0</v>
      </c>
      <c r="AE115">
        <f t="shared" si="53"/>
        <v>2</v>
      </c>
      <c r="AF115">
        <v>1</v>
      </c>
      <c r="AG115" t="str">
        <f t="shared" ref="AG115:AG124" si="55">D116</f>
        <v>SSA_VPU_KS_K_END_TITO_VCCSA_NOM_LFM_TILE_2</v>
      </c>
      <c r="AH115" t="str">
        <f t="shared" si="54"/>
        <v>SSA_VPU_KS_K_END_TITO_VCCSA_NOM_LFM_TILE_2</v>
      </c>
    </row>
    <row r="116" spans="1:42" x14ac:dyDescent="0.25">
      <c r="A116" s="2" t="s">
        <v>59</v>
      </c>
      <c r="B116" s="2" t="s">
        <v>48</v>
      </c>
      <c r="C116" s="2" t="str">
        <f>VLOOKUP(B116,templateLookup!A:B,2,0)</f>
        <v>PrimeVminSearchTestMethod</v>
      </c>
      <c r="D116" t="str">
        <f t="shared" si="52"/>
        <v>SSA_VPU_KS_K_END_TITO_VCCSA_NOM_LFM_TILE_2</v>
      </c>
      <c r="E116" t="s">
        <v>31</v>
      </c>
      <c r="F116" t="s">
        <v>101</v>
      </c>
      <c r="G116" t="s">
        <v>62</v>
      </c>
      <c r="H116" t="s">
        <v>50</v>
      </c>
      <c r="I116" t="s">
        <v>119</v>
      </c>
      <c r="J116" t="s">
        <v>267</v>
      </c>
      <c r="K116" t="s">
        <v>163</v>
      </c>
      <c r="L116" t="s">
        <v>35</v>
      </c>
      <c r="M116" t="s">
        <v>339</v>
      </c>
      <c r="N116" t="s">
        <v>1106</v>
      </c>
      <c r="O116" t="s">
        <v>1105</v>
      </c>
      <c r="P116" t="s">
        <v>533</v>
      </c>
      <c r="Q116">
        <v>61</v>
      </c>
      <c r="R116">
        <v>32</v>
      </c>
      <c r="S116">
        <v>4</v>
      </c>
      <c r="T116">
        <v>2236</v>
      </c>
      <c r="U116" t="s">
        <v>716</v>
      </c>
      <c r="X116">
        <v>-1</v>
      </c>
      <c r="Y116" t="s">
        <v>256</v>
      </c>
      <c r="AD116" t="b">
        <v>0</v>
      </c>
      <c r="AE116">
        <f t="shared" si="53"/>
        <v>2</v>
      </c>
      <c r="AF116">
        <v>1</v>
      </c>
      <c r="AG116" t="str">
        <f t="shared" si="55"/>
        <v>SSA_VPU_KS_K_END_TITO_VCCSA_NOM_LFM_TILE_3</v>
      </c>
      <c r="AH116" t="str">
        <f t="shared" si="54"/>
        <v>SSA_VPU_KS_K_END_TITO_VCCSA_NOM_LFM_TILE_3</v>
      </c>
    </row>
    <row r="117" spans="1:42" x14ac:dyDescent="0.25">
      <c r="A117" s="2" t="s">
        <v>59</v>
      </c>
      <c r="B117" s="2" t="s">
        <v>48</v>
      </c>
      <c r="C117" s="2" t="str">
        <f>VLOOKUP(B117,templateLookup!A:B,2,0)</f>
        <v>PrimeVminSearchTestMethod</v>
      </c>
      <c r="D117" t="str">
        <f t="shared" si="52"/>
        <v>SSA_VPU_KS_K_END_TITO_VCCSA_NOM_LFM_TILE_3</v>
      </c>
      <c r="E117" t="s">
        <v>31</v>
      </c>
      <c r="F117" t="s">
        <v>101</v>
      </c>
      <c r="G117" t="s">
        <v>62</v>
      </c>
      <c r="H117" t="s">
        <v>50</v>
      </c>
      <c r="I117" t="s">
        <v>119</v>
      </c>
      <c r="J117" t="s">
        <v>267</v>
      </c>
      <c r="K117" t="s">
        <v>163</v>
      </c>
      <c r="L117" t="s">
        <v>35</v>
      </c>
      <c r="M117" t="s">
        <v>340</v>
      </c>
      <c r="N117" t="s">
        <v>1106</v>
      </c>
      <c r="O117" t="s">
        <v>1105</v>
      </c>
      <c r="P117" t="s">
        <v>532</v>
      </c>
      <c r="Q117">
        <v>61</v>
      </c>
      <c r="R117">
        <v>32</v>
      </c>
      <c r="S117">
        <v>5</v>
      </c>
      <c r="T117">
        <v>2237</v>
      </c>
      <c r="U117" t="s">
        <v>716</v>
      </c>
      <c r="X117">
        <v>-1</v>
      </c>
      <c r="Y117" t="s">
        <v>256</v>
      </c>
      <c r="AD117" t="b">
        <v>0</v>
      </c>
      <c r="AE117">
        <f t="shared" si="53"/>
        <v>2</v>
      </c>
      <c r="AF117">
        <v>1</v>
      </c>
      <c r="AG117" t="str">
        <f t="shared" si="55"/>
        <v>SSA_VPU_KS_K_END_TITO_VCCSA_NOM_LFM_TILE_4</v>
      </c>
      <c r="AH117" t="str">
        <f t="shared" si="54"/>
        <v>SSA_VPU_KS_K_END_TITO_VCCSA_NOM_LFM_TILE_4</v>
      </c>
    </row>
    <row r="118" spans="1:42" x14ac:dyDescent="0.25">
      <c r="A118" s="2" t="s">
        <v>59</v>
      </c>
      <c r="B118" s="2" t="s">
        <v>48</v>
      </c>
      <c r="C118" s="2" t="str">
        <f>VLOOKUP(B118,templateLookup!A:B,2,0)</f>
        <v>PrimeVminSearchTestMethod</v>
      </c>
      <c r="D118" t="str">
        <f t="shared" si="52"/>
        <v>SSA_VPU_KS_K_END_TITO_VCCSA_NOM_LFM_TILE_4</v>
      </c>
      <c r="E118" t="s">
        <v>31</v>
      </c>
      <c r="F118" t="s">
        <v>101</v>
      </c>
      <c r="G118" t="s">
        <v>62</v>
      </c>
      <c r="H118" t="s">
        <v>50</v>
      </c>
      <c r="I118" t="s">
        <v>119</v>
      </c>
      <c r="J118" t="s">
        <v>267</v>
      </c>
      <c r="K118" t="s">
        <v>163</v>
      </c>
      <c r="L118" t="s">
        <v>35</v>
      </c>
      <c r="M118" t="s">
        <v>341</v>
      </c>
      <c r="N118" t="s">
        <v>1106</v>
      </c>
      <c r="O118" t="s">
        <v>1105</v>
      </c>
      <c r="P118" t="s">
        <v>531</v>
      </c>
      <c r="Q118">
        <v>61</v>
      </c>
      <c r="R118">
        <v>32</v>
      </c>
      <c r="S118">
        <v>6</v>
      </c>
      <c r="T118">
        <v>2238</v>
      </c>
      <c r="U118" t="s">
        <v>716</v>
      </c>
      <c r="X118">
        <v>-1</v>
      </c>
      <c r="Y118" t="s">
        <v>256</v>
      </c>
      <c r="AD118" t="b">
        <v>0</v>
      </c>
      <c r="AE118">
        <f t="shared" si="53"/>
        <v>2</v>
      </c>
      <c r="AF118">
        <v>1</v>
      </c>
      <c r="AG118" t="str">
        <f t="shared" si="55"/>
        <v>SSA_VPU_KS_K_END_TITO_VCCSA_NOM_LFM_TILE_5</v>
      </c>
      <c r="AH118" t="str">
        <f t="shared" si="54"/>
        <v>SSA_VPU_KS_K_END_TITO_VCCSA_NOM_LFM_TILE_5</v>
      </c>
    </row>
    <row r="119" spans="1:42" x14ac:dyDescent="0.25">
      <c r="A119" s="2" t="s">
        <v>59</v>
      </c>
      <c r="B119" s="2" t="s">
        <v>48</v>
      </c>
      <c r="C119" s="2" t="str">
        <f>VLOOKUP(B119,templateLookup!A:B,2,0)</f>
        <v>PrimeVminSearchTestMethod</v>
      </c>
      <c r="D119" t="str">
        <f t="shared" si="52"/>
        <v>SSA_VPU_KS_K_END_TITO_VCCSA_NOM_LFM_TILE_5</v>
      </c>
      <c r="E119" t="s">
        <v>31</v>
      </c>
      <c r="F119" t="s">
        <v>101</v>
      </c>
      <c r="G119" t="s">
        <v>62</v>
      </c>
      <c r="H119" t="s">
        <v>50</v>
      </c>
      <c r="I119" t="s">
        <v>119</v>
      </c>
      <c r="J119" t="s">
        <v>267</v>
      </c>
      <c r="K119" t="s">
        <v>163</v>
      </c>
      <c r="L119" t="s">
        <v>35</v>
      </c>
      <c r="M119" t="s">
        <v>342</v>
      </c>
      <c r="N119" t="s">
        <v>1106</v>
      </c>
      <c r="O119" t="s">
        <v>1105</v>
      </c>
      <c r="P119" t="s">
        <v>530</v>
      </c>
      <c r="Q119">
        <v>61</v>
      </c>
      <c r="R119">
        <v>32</v>
      </c>
      <c r="S119">
        <v>7</v>
      </c>
      <c r="T119">
        <v>2239</v>
      </c>
      <c r="U119" t="s">
        <v>716</v>
      </c>
      <c r="X119">
        <v>-1</v>
      </c>
      <c r="Y119" t="s">
        <v>256</v>
      </c>
      <c r="AD119" t="b">
        <v>0</v>
      </c>
      <c r="AE119">
        <f t="shared" si="53"/>
        <v>2</v>
      </c>
      <c r="AF119">
        <v>1</v>
      </c>
      <c r="AG119" t="str">
        <f t="shared" si="55"/>
        <v>LSA_VPU_KS_K_END_TITO_VCCSA_NOM_LFM_TILE_0</v>
      </c>
      <c r="AH119" t="str">
        <f t="shared" si="54"/>
        <v>LSA_VPU_KS_K_END_TITO_VCCSA_NOM_LFM_TILE_0</v>
      </c>
    </row>
    <row r="120" spans="1:42" x14ac:dyDescent="0.25">
      <c r="A120" s="2" t="s">
        <v>59</v>
      </c>
      <c r="B120" s="2" t="s">
        <v>48</v>
      </c>
      <c r="C120" s="2" t="str">
        <f>VLOOKUP(B120,templateLookup!A:B,2,0)</f>
        <v>PrimeVminSearchTestMethod</v>
      </c>
      <c r="D120" t="str">
        <f t="shared" si="50"/>
        <v>LSA_VPU_KS_K_END_TITO_VCCSA_NOM_LFM_TILE_0</v>
      </c>
      <c r="E120" t="s">
        <v>56</v>
      </c>
      <c r="F120" t="s">
        <v>101</v>
      </c>
      <c r="G120" t="s">
        <v>62</v>
      </c>
      <c r="H120" t="s">
        <v>50</v>
      </c>
      <c r="I120" t="s">
        <v>119</v>
      </c>
      <c r="J120" t="s">
        <v>267</v>
      </c>
      <c r="K120" t="s">
        <v>163</v>
      </c>
      <c r="L120" t="s">
        <v>35</v>
      </c>
      <c r="M120" t="s">
        <v>337</v>
      </c>
      <c r="N120" t="s">
        <v>1106</v>
      </c>
      <c r="O120" t="s">
        <v>1105</v>
      </c>
      <c r="P120" t="s">
        <v>525</v>
      </c>
      <c r="Q120">
        <v>21</v>
      </c>
      <c r="R120">
        <v>32</v>
      </c>
      <c r="S120">
        <v>10</v>
      </c>
      <c r="T120">
        <v>2242</v>
      </c>
      <c r="U120" t="s">
        <v>716</v>
      </c>
      <c r="X120">
        <v>-1</v>
      </c>
      <c r="Y120" t="s">
        <v>256</v>
      </c>
      <c r="AD120" t="b">
        <v>0</v>
      </c>
      <c r="AE120">
        <f t="shared" si="51"/>
        <v>2</v>
      </c>
      <c r="AF120">
        <v>1</v>
      </c>
      <c r="AG120" t="str">
        <f t="shared" si="55"/>
        <v>LSA_VPU_KS_K_END_TITO_VCCSA_NOM_LFM_TILE_1</v>
      </c>
      <c r="AH120" t="str">
        <f t="shared" si="54"/>
        <v>LSA_VPU_KS_K_END_TITO_VCCSA_NOM_LFM_TILE_1</v>
      </c>
    </row>
    <row r="121" spans="1:42" x14ac:dyDescent="0.25">
      <c r="A121" s="2" t="s">
        <v>59</v>
      </c>
      <c r="B121" s="2" t="s">
        <v>48</v>
      </c>
      <c r="C121" s="2" t="str">
        <f>VLOOKUP(B121,templateLookup!A:B,2,0)</f>
        <v>PrimeVminSearchTestMethod</v>
      </c>
      <c r="D121" t="str">
        <f t="shared" si="50"/>
        <v>LSA_VPU_KS_K_END_TITO_VCCSA_NOM_LFM_TILE_1</v>
      </c>
      <c r="E121" t="s">
        <v>56</v>
      </c>
      <c r="F121" t="s">
        <v>101</v>
      </c>
      <c r="G121" t="s">
        <v>62</v>
      </c>
      <c r="H121" t="s">
        <v>50</v>
      </c>
      <c r="I121" t="s">
        <v>119</v>
      </c>
      <c r="J121" t="s">
        <v>267</v>
      </c>
      <c r="K121" t="s">
        <v>163</v>
      </c>
      <c r="L121" t="s">
        <v>35</v>
      </c>
      <c r="M121" t="s">
        <v>338</v>
      </c>
      <c r="N121" t="s">
        <v>1106</v>
      </c>
      <c r="O121" t="s">
        <v>1105</v>
      </c>
      <c r="P121" t="s">
        <v>535</v>
      </c>
      <c r="Q121">
        <v>21</v>
      </c>
      <c r="R121">
        <v>32</v>
      </c>
      <c r="S121">
        <v>11</v>
      </c>
      <c r="T121">
        <v>2243</v>
      </c>
      <c r="U121" t="s">
        <v>716</v>
      </c>
      <c r="X121">
        <v>-1</v>
      </c>
      <c r="Y121" t="s">
        <v>256</v>
      </c>
      <c r="AD121" t="b">
        <v>0</v>
      </c>
      <c r="AE121">
        <f t="shared" si="51"/>
        <v>2</v>
      </c>
      <c r="AF121">
        <v>1</v>
      </c>
      <c r="AG121" t="str">
        <f t="shared" si="55"/>
        <v>LSA_VPU_KS_K_END_TITO_VCCSA_NOM_LFM_TILE_2</v>
      </c>
      <c r="AH121" t="str">
        <f t="shared" si="54"/>
        <v>LSA_VPU_KS_K_END_TITO_VCCSA_NOM_LFM_TILE_2</v>
      </c>
    </row>
    <row r="122" spans="1:42" x14ac:dyDescent="0.25">
      <c r="A122" s="2" t="s">
        <v>59</v>
      </c>
      <c r="B122" s="2" t="s">
        <v>48</v>
      </c>
      <c r="C122" s="2" t="str">
        <f>VLOOKUP(B122,templateLookup!A:B,2,0)</f>
        <v>PrimeVminSearchTestMethod</v>
      </c>
      <c r="D122" t="str">
        <f t="shared" si="50"/>
        <v>LSA_VPU_KS_K_END_TITO_VCCSA_NOM_LFM_TILE_2</v>
      </c>
      <c r="E122" t="s">
        <v>56</v>
      </c>
      <c r="F122" t="s">
        <v>101</v>
      </c>
      <c r="G122" t="s">
        <v>62</v>
      </c>
      <c r="H122" t="s">
        <v>50</v>
      </c>
      <c r="I122" t="s">
        <v>119</v>
      </c>
      <c r="J122" t="s">
        <v>267</v>
      </c>
      <c r="K122" t="s">
        <v>163</v>
      </c>
      <c r="L122" t="s">
        <v>35</v>
      </c>
      <c r="M122" t="s">
        <v>339</v>
      </c>
      <c r="N122" t="s">
        <v>1106</v>
      </c>
      <c r="O122" t="s">
        <v>1105</v>
      </c>
      <c r="P122" t="s">
        <v>536</v>
      </c>
      <c r="Q122">
        <v>21</v>
      </c>
      <c r="R122">
        <v>32</v>
      </c>
      <c r="S122">
        <v>12</v>
      </c>
      <c r="T122">
        <v>2244</v>
      </c>
      <c r="U122" t="s">
        <v>716</v>
      </c>
      <c r="X122">
        <v>-1</v>
      </c>
      <c r="Y122" t="s">
        <v>256</v>
      </c>
      <c r="AD122" t="b">
        <v>0</v>
      </c>
      <c r="AE122">
        <f t="shared" si="51"/>
        <v>2</v>
      </c>
      <c r="AF122">
        <v>1</v>
      </c>
      <c r="AG122" t="str">
        <f t="shared" si="55"/>
        <v>LSA_VPU_KS_K_END_TITO_VCCSA_NOM_LFM_TILE_3</v>
      </c>
      <c r="AH122" t="str">
        <f t="shared" si="54"/>
        <v>LSA_VPU_KS_K_END_TITO_VCCSA_NOM_LFM_TILE_3</v>
      </c>
    </row>
    <row r="123" spans="1:42" x14ac:dyDescent="0.25">
      <c r="A123" s="2" t="s">
        <v>59</v>
      </c>
      <c r="B123" s="2" t="s">
        <v>48</v>
      </c>
      <c r="C123" s="2" t="str">
        <f>VLOOKUP(B123,templateLookup!A:B,2,0)</f>
        <v>PrimeVminSearchTestMethod</v>
      </c>
      <c r="D123" t="str">
        <f t="shared" si="50"/>
        <v>LSA_VPU_KS_K_END_TITO_VCCSA_NOM_LFM_TILE_3</v>
      </c>
      <c r="E123" t="s">
        <v>56</v>
      </c>
      <c r="F123" t="s">
        <v>101</v>
      </c>
      <c r="G123" t="s">
        <v>62</v>
      </c>
      <c r="H123" t="s">
        <v>50</v>
      </c>
      <c r="I123" t="s">
        <v>119</v>
      </c>
      <c r="J123" t="s">
        <v>267</v>
      </c>
      <c r="K123" t="s">
        <v>163</v>
      </c>
      <c r="L123" t="s">
        <v>35</v>
      </c>
      <c r="M123" t="s">
        <v>340</v>
      </c>
      <c r="N123" t="s">
        <v>1106</v>
      </c>
      <c r="O123" t="s">
        <v>1105</v>
      </c>
      <c r="P123" t="s">
        <v>537</v>
      </c>
      <c r="Q123">
        <v>21</v>
      </c>
      <c r="R123">
        <v>32</v>
      </c>
      <c r="S123">
        <v>13</v>
      </c>
      <c r="T123">
        <v>2245</v>
      </c>
      <c r="U123" t="s">
        <v>716</v>
      </c>
      <c r="X123">
        <v>-1</v>
      </c>
      <c r="Y123" t="s">
        <v>256</v>
      </c>
      <c r="AD123" t="b">
        <v>0</v>
      </c>
      <c r="AE123">
        <f t="shared" si="51"/>
        <v>2</v>
      </c>
      <c r="AF123">
        <v>1</v>
      </c>
      <c r="AG123" t="str">
        <f t="shared" si="55"/>
        <v>LSA_VPU_KS_K_END_TITO_VCCSA_NOM_LFM_TILE_4</v>
      </c>
      <c r="AH123" t="str">
        <f t="shared" si="54"/>
        <v>LSA_VPU_KS_K_END_TITO_VCCSA_NOM_LFM_TILE_4</v>
      </c>
    </row>
    <row r="124" spans="1:42" x14ac:dyDescent="0.25">
      <c r="A124" s="2" t="s">
        <v>59</v>
      </c>
      <c r="B124" s="2" t="s">
        <v>48</v>
      </c>
      <c r="C124" s="2" t="str">
        <f>VLOOKUP(B124,templateLookup!A:B,2,0)</f>
        <v>PrimeVminSearchTestMethod</v>
      </c>
      <c r="D124" t="str">
        <f t="shared" si="50"/>
        <v>LSA_VPU_KS_K_END_TITO_VCCSA_NOM_LFM_TILE_4</v>
      </c>
      <c r="E124" t="s">
        <v>56</v>
      </c>
      <c r="F124" t="s">
        <v>101</v>
      </c>
      <c r="G124" t="s">
        <v>62</v>
      </c>
      <c r="H124" t="s">
        <v>50</v>
      </c>
      <c r="I124" t="s">
        <v>119</v>
      </c>
      <c r="J124" t="s">
        <v>267</v>
      </c>
      <c r="K124" t="s">
        <v>163</v>
      </c>
      <c r="L124" t="s">
        <v>35</v>
      </c>
      <c r="M124" t="s">
        <v>341</v>
      </c>
      <c r="N124" t="s">
        <v>1106</v>
      </c>
      <c r="O124" t="s">
        <v>1105</v>
      </c>
      <c r="P124" t="s">
        <v>538</v>
      </c>
      <c r="Q124">
        <v>21</v>
      </c>
      <c r="R124">
        <v>32</v>
      </c>
      <c r="S124">
        <v>14</v>
      </c>
      <c r="T124">
        <v>2246</v>
      </c>
      <c r="U124" t="s">
        <v>716</v>
      </c>
      <c r="X124">
        <v>-1</v>
      </c>
      <c r="Y124" t="s">
        <v>256</v>
      </c>
      <c r="AD124" t="b">
        <v>0</v>
      </c>
      <c r="AE124">
        <f t="shared" si="51"/>
        <v>2</v>
      </c>
      <c r="AF124">
        <v>1</v>
      </c>
      <c r="AG124" t="str">
        <f t="shared" si="55"/>
        <v>LSA_VPU_KS_K_END_TITO_VCCSA_NOM_LFM_TILE_5</v>
      </c>
      <c r="AH124" t="str">
        <f t="shared" si="54"/>
        <v>LSA_VPU_KS_K_END_TITO_VCCSA_NOM_LFM_TILE_5</v>
      </c>
    </row>
    <row r="125" spans="1:42" x14ac:dyDescent="0.25">
      <c r="A125" s="2" t="s">
        <v>59</v>
      </c>
      <c r="B125" s="2" t="s">
        <v>48</v>
      </c>
      <c r="C125" s="2" t="str">
        <f>VLOOKUP(B125,templateLookup!A:B,2,0)</f>
        <v>PrimeVminSearchTestMethod</v>
      </c>
      <c r="D125" t="str">
        <f t="shared" si="50"/>
        <v>LSA_VPU_KS_K_END_TITO_VCCSA_NOM_LFM_TILE_5</v>
      </c>
      <c r="E125" t="s">
        <v>56</v>
      </c>
      <c r="F125" t="s">
        <v>101</v>
      </c>
      <c r="G125" t="s">
        <v>62</v>
      </c>
      <c r="H125" t="s">
        <v>50</v>
      </c>
      <c r="I125" t="s">
        <v>119</v>
      </c>
      <c r="J125" t="s">
        <v>267</v>
      </c>
      <c r="K125" t="s">
        <v>163</v>
      </c>
      <c r="L125" t="s">
        <v>35</v>
      </c>
      <c r="M125" t="s">
        <v>342</v>
      </c>
      <c r="N125" t="s">
        <v>1106</v>
      </c>
      <c r="O125" t="s">
        <v>1105</v>
      </c>
      <c r="P125" t="s">
        <v>539</v>
      </c>
      <c r="Q125">
        <v>21</v>
      </c>
      <c r="R125">
        <v>32</v>
      </c>
      <c r="S125">
        <v>15</v>
      </c>
      <c r="T125">
        <v>2247</v>
      </c>
      <c r="U125" t="s">
        <v>716</v>
      </c>
      <c r="X125">
        <v>-1</v>
      </c>
      <c r="Y125" t="s">
        <v>256</v>
      </c>
      <c r="AD125" t="b">
        <v>0</v>
      </c>
      <c r="AE125">
        <f t="shared" si="51"/>
        <v>2</v>
      </c>
      <c r="AF125">
        <v>1</v>
      </c>
      <c r="AG125">
        <v>1</v>
      </c>
      <c r="AH125">
        <v>1</v>
      </c>
    </row>
    <row r="126" spans="1:42" x14ac:dyDescent="0.25">
      <c r="A126" s="21" t="s">
        <v>59</v>
      </c>
      <c r="B126" s="21" t="s">
        <v>41</v>
      </c>
      <c r="C126" s="21" t="s">
        <v>117</v>
      </c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</row>
    <row r="127" spans="1:42" x14ac:dyDescent="0.25">
      <c r="A127" s="23" t="s">
        <v>59</v>
      </c>
      <c r="B127" s="23" t="s">
        <v>27</v>
      </c>
      <c r="C127" s="23" t="s">
        <v>117</v>
      </c>
      <c r="D127" s="22" t="s">
        <v>63</v>
      </c>
      <c r="E127" s="22"/>
      <c r="F127" s="22" t="s">
        <v>101</v>
      </c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>
        <f>COUNTA(AG127:AP127)</f>
        <v>2</v>
      </c>
      <c r="AF127" s="22" t="s">
        <v>115</v>
      </c>
      <c r="AG127" s="22">
        <v>1</v>
      </c>
      <c r="AH127" s="22">
        <v>1</v>
      </c>
      <c r="AI127" s="22"/>
      <c r="AJ127" s="22"/>
      <c r="AK127" s="22"/>
      <c r="AL127" s="22"/>
      <c r="AM127" s="22"/>
      <c r="AN127" s="22"/>
      <c r="AO127" s="22"/>
      <c r="AP127" s="22"/>
    </row>
    <row r="128" spans="1:42" x14ac:dyDescent="0.25">
      <c r="A128" s="24" t="s">
        <v>59</v>
      </c>
      <c r="B128" s="24" t="s">
        <v>48</v>
      </c>
      <c r="C128" s="24" t="str">
        <f>VLOOKUP(B128,templateLookup!A:B,2,0)</f>
        <v>PrimeVminSearchTestMethod</v>
      </c>
      <c r="D128" t="str">
        <f>E128&amp;"_"&amp;F128&amp;"_"&amp;G128&amp;"_"&amp;H128&amp;"_"&amp;A128&amp;"_"&amp;I128&amp;"_"&amp;J128&amp;"_"&amp;K128&amp;"_"&amp;L128&amp;"_"&amp;M128</f>
        <v>XSA_VPU_VMAX_K_END_TITO_VCCSA_NOM_LFM_VPU_ALL</v>
      </c>
      <c r="E128" t="s">
        <v>326</v>
      </c>
      <c r="F128" t="s">
        <v>101</v>
      </c>
      <c r="G128" t="s">
        <v>63</v>
      </c>
      <c r="H128" t="s">
        <v>50</v>
      </c>
      <c r="I128" t="s">
        <v>119</v>
      </c>
      <c r="J128" t="s">
        <v>267</v>
      </c>
      <c r="K128" t="s">
        <v>163</v>
      </c>
      <c r="L128" t="s">
        <v>35</v>
      </c>
      <c r="M128" t="s">
        <v>343</v>
      </c>
      <c r="N128" t="s">
        <v>1106</v>
      </c>
      <c r="O128" t="s">
        <v>1105</v>
      </c>
      <c r="P128" t="s">
        <v>506</v>
      </c>
      <c r="Q128">
        <v>17</v>
      </c>
      <c r="R128">
        <v>61</v>
      </c>
      <c r="S128">
        <v>16</v>
      </c>
      <c r="T128">
        <v>2248</v>
      </c>
      <c r="U128" t="s">
        <v>716</v>
      </c>
      <c r="X128">
        <v>-1</v>
      </c>
      <c r="Y128" t="s">
        <v>256</v>
      </c>
      <c r="AD128" t="b">
        <v>0</v>
      </c>
      <c r="AE128">
        <f>COUNTA(AG128:AP128)</f>
        <v>5</v>
      </c>
      <c r="AF128" t="s">
        <v>38</v>
      </c>
      <c r="AG128">
        <v>1</v>
      </c>
      <c r="AH128">
        <v>1</v>
      </c>
      <c r="AI128">
        <v>1</v>
      </c>
      <c r="AJ128">
        <v>1</v>
      </c>
      <c r="AK128">
        <v>1</v>
      </c>
    </row>
    <row r="129" spans="1:42" x14ac:dyDescent="0.25">
      <c r="A129" s="23" t="s">
        <v>59</v>
      </c>
      <c r="B129" s="23" t="s">
        <v>41</v>
      </c>
      <c r="C129" s="23" t="s">
        <v>117</v>
      </c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</row>
    <row r="130" spans="1:42" x14ac:dyDescent="0.25">
      <c r="A130" s="20" t="s">
        <v>59</v>
      </c>
      <c r="B130" s="20" t="s">
        <v>41</v>
      </c>
      <c r="C130" s="20" t="s">
        <v>117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</row>
    <row r="131" spans="1:42" x14ac:dyDescent="0.25">
      <c r="A131" t="s">
        <v>87</v>
      </c>
      <c r="B131" t="s">
        <v>88</v>
      </c>
      <c r="C131" t="str">
        <f>VLOOKUP(B131,templateLookup!A:B,2,0)</f>
        <v>COMPOSITE</v>
      </c>
      <c r="D131" t="s">
        <v>87</v>
      </c>
    </row>
  </sheetData>
  <autoFilter ref="A1:AP131" xr:uid="{085EAE81-7B4D-421F-AB9D-4D5523112C76}"/>
  <phoneticPr fontId="18" type="noConversion"/>
  <conditionalFormatting sqref="U1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5114-9EFB-40C3-87F2-B31088A4DC05}">
  <dimension ref="A1:AK295"/>
  <sheetViews>
    <sheetView topLeftCell="A255" workbookViewId="0">
      <selection activeCell="Q253" sqref="Q253"/>
    </sheetView>
  </sheetViews>
  <sheetFormatPr defaultRowHeight="15" x14ac:dyDescent="0.25"/>
  <cols>
    <col min="14" max="14" width="18.140625" bestFit="1" customWidth="1"/>
    <col min="15" max="15" width="42.85546875" bestFit="1" customWidth="1"/>
  </cols>
  <sheetData>
    <row r="1" spans="1:37" x14ac:dyDescent="0.25">
      <c r="A1" t="s">
        <v>0</v>
      </c>
      <c r="B1" t="s">
        <v>1</v>
      </c>
      <c r="C1" t="s">
        <v>105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89</v>
      </c>
      <c r="T1" t="s">
        <v>232</v>
      </c>
      <c r="U1" t="s">
        <v>252</v>
      </c>
      <c r="V1" t="s">
        <v>132</v>
      </c>
      <c r="W1" t="s">
        <v>611</v>
      </c>
      <c r="X1" t="s">
        <v>135</v>
      </c>
      <c r="Y1" t="s">
        <v>116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</row>
    <row r="2" spans="1:37" x14ac:dyDescent="0.25">
      <c r="A2" t="s">
        <v>87</v>
      </c>
      <c r="B2" t="s">
        <v>86</v>
      </c>
      <c r="C2" t="str">
        <f>VLOOKUP(B2,[1]templateLookup!A:B,2,0)</f>
        <v>COMPOSITE</v>
      </c>
      <c r="D2" t="s">
        <v>87</v>
      </c>
    </row>
    <row r="3" spans="1:37" x14ac:dyDescent="0.25">
      <c r="A3" s="7" t="s">
        <v>26</v>
      </c>
      <c r="B3" s="7" t="s">
        <v>27</v>
      </c>
      <c r="C3" s="7" t="str">
        <f>VLOOKUP(B3,[1]templateLookup!A:B,2,0)</f>
        <v>COMPOSITE</v>
      </c>
      <c r="D3" s="7" t="s">
        <v>26</v>
      </c>
      <c r="E3" s="7"/>
      <c r="F3" s="7" t="s">
        <v>103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x14ac:dyDescent="0.25">
      <c r="A4" s="1" t="s">
        <v>26</v>
      </c>
      <c r="B4" s="1" t="s">
        <v>27</v>
      </c>
      <c r="C4" s="1" t="str">
        <f>VLOOKUP(B4,[1]templateLookup!A:B,2,0)</f>
        <v>COMPOSITE</v>
      </c>
      <c r="D4" t="s">
        <v>28</v>
      </c>
      <c r="F4" t="s">
        <v>103</v>
      </c>
      <c r="Z4">
        <v>2</v>
      </c>
      <c r="AA4">
        <v>1</v>
      </c>
      <c r="AB4" t="str">
        <f>D76</f>
        <v>REPAIR</v>
      </c>
      <c r="AC4" t="str">
        <f>D76</f>
        <v>REPAIR</v>
      </c>
    </row>
    <row r="5" spans="1:37" x14ac:dyDescent="0.25">
      <c r="A5" s="28" t="s">
        <v>26</v>
      </c>
      <c r="B5" s="28" t="s">
        <v>27</v>
      </c>
      <c r="C5" s="28" t="str">
        <f>VLOOKUP(B5,[1]templateLookup!A:B,2,0)</f>
        <v>COMPOSITE</v>
      </c>
      <c r="D5" t="s">
        <v>612</v>
      </c>
      <c r="F5" t="s">
        <v>103</v>
      </c>
      <c r="Z5">
        <v>2</v>
      </c>
      <c r="AA5">
        <v>1</v>
      </c>
      <c r="AB5" t="str">
        <f>D41</f>
        <v>PRE_REPAIR_LSA</v>
      </c>
      <c r="AC5" t="str">
        <f>D41</f>
        <v>PRE_REPAIR_LSA</v>
      </c>
    </row>
    <row r="6" spans="1:37" x14ac:dyDescent="0.25">
      <c r="A6" s="28" t="s">
        <v>26</v>
      </c>
      <c r="B6" s="28" t="s">
        <v>30</v>
      </c>
      <c r="C6" s="28" t="str">
        <f>VLOOKUP(B6,[1]templateLookup!A:B,2,0)</f>
        <v>PrimeMbistVminSearchTestMethod</v>
      </c>
      <c r="D6" t="str">
        <f t="shared" ref="D6:D33" si="0">E6&amp;"_"&amp;F6&amp;"_"&amp;G6&amp;"_"&amp;H6&amp;"_"&amp;A6&amp;"_"&amp;I6&amp;"_"&amp;J6&amp;"_"&amp;K6&amp;"_"&amp;L6&amp;"_"&amp;M6</f>
        <v>SSA_SOC_HRY_E_BEGIN_TITO_SAQ_NOM_LFM_MEMSS0_BISR</v>
      </c>
      <c r="E6" t="s">
        <v>31</v>
      </c>
      <c r="F6" t="s">
        <v>103</v>
      </c>
      <c r="G6" t="s">
        <v>33</v>
      </c>
      <c r="H6" t="s">
        <v>34</v>
      </c>
      <c r="I6" t="s">
        <v>119</v>
      </c>
      <c r="J6" t="s">
        <v>613</v>
      </c>
      <c r="K6" t="s">
        <v>163</v>
      </c>
      <c r="L6" t="s">
        <v>35</v>
      </c>
      <c r="M6" t="s">
        <v>614</v>
      </c>
      <c r="N6" t="s">
        <v>1106</v>
      </c>
      <c r="O6" t="s">
        <v>1103</v>
      </c>
      <c r="P6" t="s">
        <v>37</v>
      </c>
      <c r="Q6">
        <f>VLOOKUP(E6,[1]binningRules!$B$6:$C$9,2,0)</f>
        <v>61</v>
      </c>
      <c r="R6">
        <v>50</v>
      </c>
      <c r="S6">
        <v>0</v>
      </c>
      <c r="T6">
        <v>1</v>
      </c>
      <c r="Y6" t="b">
        <v>0</v>
      </c>
      <c r="Z6">
        <f>COUNTA(AB6:AK6)</f>
        <v>9</v>
      </c>
      <c r="AA6" t="s">
        <v>38</v>
      </c>
      <c r="AB6" t="str">
        <f t="shared" ref="AB6:AB38" si="1">D7</f>
        <v>SSA_SOC_RASTER_E_BEGIN_TITO_SAQ_NOM_LFM_MEMSS0_RASTER</v>
      </c>
      <c r="AC6" t="str">
        <f>D8</f>
        <v>SSA_SOC_HRY_E_BEGIN_TITO_SAQ_NOM_LFM_MEMSS1_BISR</v>
      </c>
      <c r="AD6" t="str">
        <f>D8</f>
        <v>SSA_SOC_HRY_E_BEGIN_TITO_SAQ_NOM_LFM_MEMSS1_BISR</v>
      </c>
      <c r="AE6" t="str">
        <f>D8</f>
        <v>SSA_SOC_HRY_E_BEGIN_TITO_SAQ_NOM_LFM_MEMSS1_BISR</v>
      </c>
      <c r="AF6" t="str">
        <f>D8</f>
        <v>SSA_SOC_HRY_E_BEGIN_TITO_SAQ_NOM_LFM_MEMSS1_BISR</v>
      </c>
      <c r="AG6" t="str">
        <f t="shared" ref="AG6:AG38" si="2">D7</f>
        <v>SSA_SOC_RASTER_E_BEGIN_TITO_SAQ_NOM_LFM_MEMSS0_RASTER</v>
      </c>
      <c r="AH6" t="str">
        <f>D7</f>
        <v>SSA_SOC_RASTER_E_BEGIN_TITO_SAQ_NOM_LFM_MEMSS0_RASTER</v>
      </c>
      <c r="AI6" t="str">
        <f>D7</f>
        <v>SSA_SOC_RASTER_E_BEGIN_TITO_SAQ_NOM_LFM_MEMSS0_RASTER</v>
      </c>
      <c r="AJ6" t="str">
        <f>D7</f>
        <v>SSA_SOC_RASTER_E_BEGIN_TITO_SAQ_NOM_LFM_MEMSS0_RASTER</v>
      </c>
    </row>
    <row r="7" spans="1:37" x14ac:dyDescent="0.25">
      <c r="A7" s="28" t="s">
        <v>26</v>
      </c>
      <c r="B7" s="28" t="s">
        <v>39</v>
      </c>
      <c r="C7" s="28" t="str">
        <f>VLOOKUP(B7,[1]templateLookup!A:B,2,0)</f>
        <v>MbistRasterTC</v>
      </c>
      <c r="D7" t="str">
        <f t="shared" si="0"/>
        <v>SSA_SOC_RASTER_E_BEGIN_TITO_SAQ_NOM_LFM_MEMSS0_RASTER</v>
      </c>
      <c r="E7" t="s">
        <v>31</v>
      </c>
      <c r="F7" t="s">
        <v>103</v>
      </c>
      <c r="G7" t="s">
        <v>40</v>
      </c>
      <c r="H7" t="s">
        <v>34</v>
      </c>
      <c r="I7" t="s">
        <v>119</v>
      </c>
      <c r="J7" t="s">
        <v>613</v>
      </c>
      <c r="K7" t="s">
        <v>163</v>
      </c>
      <c r="L7" t="s">
        <v>35</v>
      </c>
      <c r="M7" t="s">
        <v>615</v>
      </c>
      <c r="N7" t="s">
        <v>1106</v>
      </c>
      <c r="O7" t="s">
        <v>1103</v>
      </c>
      <c r="P7" t="s">
        <v>37</v>
      </c>
      <c r="Q7">
        <f>VLOOKUP(E7,[1]binningRules!$B$6:$C$9,2,0)</f>
        <v>61</v>
      </c>
      <c r="R7">
        <v>50</v>
      </c>
      <c r="S7">
        <v>1</v>
      </c>
      <c r="T7">
        <v>1</v>
      </c>
      <c r="Y7" t="b">
        <v>0</v>
      </c>
      <c r="Z7">
        <f t="shared" ref="Z7:Z110" si="3">COUNTA(AB7:AK7)</f>
        <v>6</v>
      </c>
      <c r="AA7">
        <v>1</v>
      </c>
      <c r="AB7" t="str">
        <f t="shared" si="1"/>
        <v>SSA_SOC_HRY_E_BEGIN_TITO_SAQ_NOM_LFM_MEMSS1_BISR</v>
      </c>
      <c r="AC7" t="str">
        <f>D8</f>
        <v>SSA_SOC_HRY_E_BEGIN_TITO_SAQ_NOM_LFM_MEMSS1_BISR</v>
      </c>
      <c r="AD7" t="str">
        <f>D8</f>
        <v>SSA_SOC_HRY_E_BEGIN_TITO_SAQ_NOM_LFM_MEMSS1_BISR</v>
      </c>
      <c r="AE7" t="str">
        <f>D8</f>
        <v>SSA_SOC_HRY_E_BEGIN_TITO_SAQ_NOM_LFM_MEMSS1_BISR</v>
      </c>
      <c r="AF7" t="str">
        <f>D8</f>
        <v>SSA_SOC_HRY_E_BEGIN_TITO_SAQ_NOM_LFM_MEMSS1_BISR</v>
      </c>
      <c r="AG7" t="str">
        <f t="shared" si="2"/>
        <v>SSA_SOC_HRY_E_BEGIN_TITO_SAQ_NOM_LFM_MEMSS1_BISR</v>
      </c>
    </row>
    <row r="8" spans="1:37" x14ac:dyDescent="0.25">
      <c r="A8" s="28" t="s">
        <v>26</v>
      </c>
      <c r="B8" s="28" t="s">
        <v>30</v>
      </c>
      <c r="C8" s="28" t="str">
        <f>VLOOKUP(B8,[1]templateLookup!A:B,2,0)</f>
        <v>PrimeMbistVminSearchTestMethod</v>
      </c>
      <c r="D8" t="str">
        <f t="shared" si="0"/>
        <v>SSA_SOC_HRY_E_BEGIN_TITO_SAQ_NOM_LFM_MEMSS1_BISR</v>
      </c>
      <c r="E8" t="s">
        <v>31</v>
      </c>
      <c r="F8" t="s">
        <v>103</v>
      </c>
      <c r="G8" t="s">
        <v>33</v>
      </c>
      <c r="H8" t="s">
        <v>34</v>
      </c>
      <c r="I8" t="s">
        <v>119</v>
      </c>
      <c r="J8" t="s">
        <v>613</v>
      </c>
      <c r="K8" t="s">
        <v>163</v>
      </c>
      <c r="L8" t="s">
        <v>35</v>
      </c>
      <c r="M8" t="s">
        <v>616</v>
      </c>
      <c r="N8" t="s">
        <v>1106</v>
      </c>
      <c r="O8" t="s">
        <v>1103</v>
      </c>
      <c r="P8" t="s">
        <v>37</v>
      </c>
      <c r="Q8">
        <f>VLOOKUP(E8,[1]binningRules!$B$6:$C$9,2,0)</f>
        <v>61</v>
      </c>
      <c r="R8">
        <v>50</v>
      </c>
      <c r="S8">
        <v>2</v>
      </c>
      <c r="T8">
        <v>1</v>
      </c>
      <c r="Y8" t="b">
        <v>0</v>
      </c>
      <c r="Z8">
        <f t="shared" si="3"/>
        <v>9</v>
      </c>
      <c r="AA8" t="s">
        <v>38</v>
      </c>
      <c r="AB8" t="str">
        <f t="shared" si="1"/>
        <v>SSA_SOC_RASTER_E_BEGIN_TITO_SAQ_NOM_LFM_MEMSS1_RASTER</v>
      </c>
      <c r="AC8" t="str">
        <f>D10</f>
        <v>SSA_SOC_HRY_E_BEGIN_TITO_SAQ_NOM_LFM_MEMSS2_BISR</v>
      </c>
      <c r="AD8" t="str">
        <f>D10</f>
        <v>SSA_SOC_HRY_E_BEGIN_TITO_SAQ_NOM_LFM_MEMSS2_BISR</v>
      </c>
      <c r="AE8" t="str">
        <f>D10</f>
        <v>SSA_SOC_HRY_E_BEGIN_TITO_SAQ_NOM_LFM_MEMSS2_BISR</v>
      </c>
      <c r="AF8" t="str">
        <f>D10</f>
        <v>SSA_SOC_HRY_E_BEGIN_TITO_SAQ_NOM_LFM_MEMSS2_BISR</v>
      </c>
      <c r="AG8" t="str">
        <f t="shared" si="2"/>
        <v>SSA_SOC_RASTER_E_BEGIN_TITO_SAQ_NOM_LFM_MEMSS1_RASTER</v>
      </c>
      <c r="AH8" t="str">
        <f>D9</f>
        <v>SSA_SOC_RASTER_E_BEGIN_TITO_SAQ_NOM_LFM_MEMSS1_RASTER</v>
      </c>
      <c r="AI8" t="str">
        <f>D9</f>
        <v>SSA_SOC_RASTER_E_BEGIN_TITO_SAQ_NOM_LFM_MEMSS1_RASTER</v>
      </c>
      <c r="AJ8" t="str">
        <f>D9</f>
        <v>SSA_SOC_RASTER_E_BEGIN_TITO_SAQ_NOM_LFM_MEMSS1_RASTER</v>
      </c>
    </row>
    <row r="9" spans="1:37" x14ac:dyDescent="0.25">
      <c r="A9" s="28" t="s">
        <v>26</v>
      </c>
      <c r="B9" s="28" t="s">
        <v>39</v>
      </c>
      <c r="C9" s="28" t="str">
        <f>VLOOKUP(B9,[1]templateLookup!A:B,2,0)</f>
        <v>MbistRasterTC</v>
      </c>
      <c r="D9" t="str">
        <f t="shared" si="0"/>
        <v>SSA_SOC_RASTER_E_BEGIN_TITO_SAQ_NOM_LFM_MEMSS1_RASTER</v>
      </c>
      <c r="E9" t="s">
        <v>31</v>
      </c>
      <c r="F9" t="s">
        <v>103</v>
      </c>
      <c r="G9" t="s">
        <v>40</v>
      </c>
      <c r="H9" t="s">
        <v>34</v>
      </c>
      <c r="I9" t="s">
        <v>119</v>
      </c>
      <c r="J9" t="s">
        <v>613</v>
      </c>
      <c r="K9" t="s">
        <v>163</v>
      </c>
      <c r="L9" t="s">
        <v>35</v>
      </c>
      <c r="M9" t="s">
        <v>617</v>
      </c>
      <c r="N9" t="s">
        <v>1106</v>
      </c>
      <c r="O9" t="s">
        <v>1103</v>
      </c>
      <c r="P9" t="s">
        <v>37</v>
      </c>
      <c r="Q9">
        <f>VLOOKUP(E9,[1]binningRules!$B$6:$C$9,2,0)</f>
        <v>61</v>
      </c>
      <c r="R9">
        <v>50</v>
      </c>
      <c r="S9">
        <v>3</v>
      </c>
      <c r="T9">
        <v>1</v>
      </c>
      <c r="Y9" t="b">
        <v>0</v>
      </c>
      <c r="Z9">
        <f>COUNTA(AB9:AK9)</f>
        <v>6</v>
      </c>
      <c r="AA9">
        <v>1</v>
      </c>
      <c r="AB9" t="str">
        <f t="shared" si="1"/>
        <v>SSA_SOC_HRY_E_BEGIN_TITO_SAQ_NOM_LFM_MEMSS2_BISR</v>
      </c>
      <c r="AC9" t="str">
        <f>D10</f>
        <v>SSA_SOC_HRY_E_BEGIN_TITO_SAQ_NOM_LFM_MEMSS2_BISR</v>
      </c>
      <c r="AD9" t="str">
        <f>D10</f>
        <v>SSA_SOC_HRY_E_BEGIN_TITO_SAQ_NOM_LFM_MEMSS2_BISR</v>
      </c>
      <c r="AE9" t="str">
        <f>D10</f>
        <v>SSA_SOC_HRY_E_BEGIN_TITO_SAQ_NOM_LFM_MEMSS2_BISR</v>
      </c>
      <c r="AF9" t="str">
        <f>D10</f>
        <v>SSA_SOC_HRY_E_BEGIN_TITO_SAQ_NOM_LFM_MEMSS2_BISR</v>
      </c>
      <c r="AG9" t="str">
        <f t="shared" si="2"/>
        <v>SSA_SOC_HRY_E_BEGIN_TITO_SAQ_NOM_LFM_MEMSS2_BISR</v>
      </c>
    </row>
    <row r="10" spans="1:37" x14ac:dyDescent="0.25">
      <c r="A10" s="28" t="s">
        <v>26</v>
      </c>
      <c r="B10" s="28" t="s">
        <v>30</v>
      </c>
      <c r="C10" s="28" t="str">
        <f>VLOOKUP(B10,[1]templateLookup!A:B,2,0)</f>
        <v>PrimeMbistVminSearchTestMethod</v>
      </c>
      <c r="D10" t="str">
        <f t="shared" si="0"/>
        <v>SSA_SOC_HRY_E_BEGIN_TITO_SAQ_NOM_LFM_MEMSS2_BISR</v>
      </c>
      <c r="E10" t="s">
        <v>31</v>
      </c>
      <c r="F10" t="s">
        <v>103</v>
      </c>
      <c r="G10" t="s">
        <v>33</v>
      </c>
      <c r="H10" t="s">
        <v>34</v>
      </c>
      <c r="I10" t="s">
        <v>119</v>
      </c>
      <c r="J10" t="s">
        <v>613</v>
      </c>
      <c r="K10" t="s">
        <v>163</v>
      </c>
      <c r="L10" t="s">
        <v>35</v>
      </c>
      <c r="M10" t="s">
        <v>618</v>
      </c>
      <c r="N10" t="s">
        <v>1106</v>
      </c>
      <c r="O10" t="s">
        <v>1103</v>
      </c>
      <c r="P10" t="s">
        <v>37</v>
      </c>
      <c r="Q10">
        <f>VLOOKUP(E10,[1]binningRules!$B$6:$C$9,2,0)</f>
        <v>61</v>
      </c>
      <c r="R10">
        <v>50</v>
      </c>
      <c r="S10">
        <v>4</v>
      </c>
      <c r="T10">
        <v>1</v>
      </c>
      <c r="Y10" t="b">
        <v>0</v>
      </c>
      <c r="Z10">
        <f t="shared" si="3"/>
        <v>9</v>
      </c>
      <c r="AA10" t="s">
        <v>38</v>
      </c>
      <c r="AB10" t="str">
        <f t="shared" si="1"/>
        <v>SSA_SOC_RASTER_E_BEGIN_TITO_SAQ_NOM_LFM_MEMSS2_RASTER</v>
      </c>
      <c r="AC10" t="str">
        <f>D12</f>
        <v>SSA_SOC_HRY_E_BEGIN_TITO_SAQ_NOM_LFM_MEMSS3_BISR</v>
      </c>
      <c r="AD10" t="str">
        <f>D12</f>
        <v>SSA_SOC_HRY_E_BEGIN_TITO_SAQ_NOM_LFM_MEMSS3_BISR</v>
      </c>
      <c r="AE10" t="str">
        <f>D12</f>
        <v>SSA_SOC_HRY_E_BEGIN_TITO_SAQ_NOM_LFM_MEMSS3_BISR</v>
      </c>
      <c r="AF10" t="str">
        <f>D12</f>
        <v>SSA_SOC_HRY_E_BEGIN_TITO_SAQ_NOM_LFM_MEMSS3_BISR</v>
      </c>
      <c r="AG10" t="str">
        <f t="shared" si="2"/>
        <v>SSA_SOC_RASTER_E_BEGIN_TITO_SAQ_NOM_LFM_MEMSS2_RASTER</v>
      </c>
      <c r="AH10" t="str">
        <f>D11</f>
        <v>SSA_SOC_RASTER_E_BEGIN_TITO_SAQ_NOM_LFM_MEMSS2_RASTER</v>
      </c>
      <c r="AI10" t="str">
        <f>D11</f>
        <v>SSA_SOC_RASTER_E_BEGIN_TITO_SAQ_NOM_LFM_MEMSS2_RASTER</v>
      </c>
      <c r="AJ10" t="str">
        <f>D11</f>
        <v>SSA_SOC_RASTER_E_BEGIN_TITO_SAQ_NOM_LFM_MEMSS2_RASTER</v>
      </c>
    </row>
    <row r="11" spans="1:37" x14ac:dyDescent="0.25">
      <c r="A11" s="28" t="s">
        <v>26</v>
      </c>
      <c r="B11" s="28" t="s">
        <v>39</v>
      </c>
      <c r="C11" s="28" t="str">
        <f>VLOOKUP(B11,[1]templateLookup!A:B,2,0)</f>
        <v>MbistRasterTC</v>
      </c>
      <c r="D11" t="str">
        <f t="shared" si="0"/>
        <v>SSA_SOC_RASTER_E_BEGIN_TITO_SAQ_NOM_LFM_MEMSS2_RASTER</v>
      </c>
      <c r="E11" t="s">
        <v>31</v>
      </c>
      <c r="F11" t="s">
        <v>103</v>
      </c>
      <c r="G11" t="s">
        <v>40</v>
      </c>
      <c r="H11" t="s">
        <v>34</v>
      </c>
      <c r="I11" t="s">
        <v>119</v>
      </c>
      <c r="J11" t="s">
        <v>613</v>
      </c>
      <c r="K11" t="s">
        <v>163</v>
      </c>
      <c r="L11" t="s">
        <v>35</v>
      </c>
      <c r="M11" t="s">
        <v>619</v>
      </c>
      <c r="N11" t="s">
        <v>1106</v>
      </c>
      <c r="O11" t="s">
        <v>1103</v>
      </c>
      <c r="P11" t="s">
        <v>37</v>
      </c>
      <c r="Q11">
        <f>VLOOKUP(E11,[1]binningRules!$B$6:$C$9,2,0)</f>
        <v>61</v>
      </c>
      <c r="R11">
        <v>50</v>
      </c>
      <c r="S11">
        <v>5</v>
      </c>
      <c r="T11">
        <v>1</v>
      </c>
      <c r="Y11" t="b">
        <v>0</v>
      </c>
      <c r="Z11">
        <f t="shared" si="3"/>
        <v>6</v>
      </c>
      <c r="AA11">
        <v>1</v>
      </c>
      <c r="AB11" t="str">
        <f t="shared" si="1"/>
        <v>SSA_SOC_HRY_E_BEGIN_TITO_SAQ_NOM_LFM_MEMSS3_BISR</v>
      </c>
      <c r="AC11" t="str">
        <f>D12</f>
        <v>SSA_SOC_HRY_E_BEGIN_TITO_SAQ_NOM_LFM_MEMSS3_BISR</v>
      </c>
      <c r="AD11" t="str">
        <f>D12</f>
        <v>SSA_SOC_HRY_E_BEGIN_TITO_SAQ_NOM_LFM_MEMSS3_BISR</v>
      </c>
      <c r="AE11" t="str">
        <f>D12</f>
        <v>SSA_SOC_HRY_E_BEGIN_TITO_SAQ_NOM_LFM_MEMSS3_BISR</v>
      </c>
      <c r="AF11" t="str">
        <f>D12</f>
        <v>SSA_SOC_HRY_E_BEGIN_TITO_SAQ_NOM_LFM_MEMSS3_BISR</v>
      </c>
      <c r="AG11" t="str">
        <f t="shared" si="2"/>
        <v>SSA_SOC_HRY_E_BEGIN_TITO_SAQ_NOM_LFM_MEMSS3_BISR</v>
      </c>
    </row>
    <row r="12" spans="1:37" x14ac:dyDescent="0.25">
      <c r="A12" s="28" t="s">
        <v>26</v>
      </c>
      <c r="B12" s="28" t="s">
        <v>30</v>
      </c>
      <c r="C12" s="28" t="str">
        <f>VLOOKUP(B12,[1]templateLookup!A:B,2,0)</f>
        <v>PrimeMbistVminSearchTestMethod</v>
      </c>
      <c r="D12" t="str">
        <f t="shared" si="0"/>
        <v>SSA_SOC_HRY_E_BEGIN_TITO_SAQ_NOM_LFM_MEMSS3_BISR</v>
      </c>
      <c r="E12" t="s">
        <v>31</v>
      </c>
      <c r="F12" t="s">
        <v>103</v>
      </c>
      <c r="G12" t="s">
        <v>33</v>
      </c>
      <c r="H12" t="s">
        <v>34</v>
      </c>
      <c r="I12" t="s">
        <v>119</v>
      </c>
      <c r="J12" t="s">
        <v>613</v>
      </c>
      <c r="K12" t="s">
        <v>163</v>
      </c>
      <c r="L12" t="s">
        <v>35</v>
      </c>
      <c r="M12" t="s">
        <v>620</v>
      </c>
      <c r="N12" t="s">
        <v>1106</v>
      </c>
      <c r="O12" t="s">
        <v>1103</v>
      </c>
      <c r="P12" t="s">
        <v>37</v>
      </c>
      <c r="Q12">
        <f>VLOOKUP(E12,[1]binningRules!$B$6:$C$9,2,0)</f>
        <v>61</v>
      </c>
      <c r="R12">
        <v>50</v>
      </c>
      <c r="S12">
        <v>6</v>
      </c>
      <c r="T12">
        <v>1</v>
      </c>
      <c r="Y12" t="b">
        <v>0</v>
      </c>
      <c r="Z12">
        <f t="shared" si="3"/>
        <v>9</v>
      </c>
      <c r="AA12" t="s">
        <v>38</v>
      </c>
      <c r="AB12" t="str">
        <f t="shared" si="1"/>
        <v>SSA_SOC_RASTER_E_BEGIN_TITO_SAQ_NOM_LFM_MEMSS3_RASTER</v>
      </c>
      <c r="AC12" t="str">
        <f>D14</f>
        <v>SSA_SOC_HRY_E_BEGIN_TITO_SAQ_NOM_LFM_DDRPHY0_BISR</v>
      </c>
      <c r="AD12" t="str">
        <f>D14</f>
        <v>SSA_SOC_HRY_E_BEGIN_TITO_SAQ_NOM_LFM_DDRPHY0_BISR</v>
      </c>
      <c r="AE12" t="str">
        <f>D14</f>
        <v>SSA_SOC_HRY_E_BEGIN_TITO_SAQ_NOM_LFM_DDRPHY0_BISR</v>
      </c>
      <c r="AF12" t="str">
        <f>D14</f>
        <v>SSA_SOC_HRY_E_BEGIN_TITO_SAQ_NOM_LFM_DDRPHY0_BISR</v>
      </c>
      <c r="AG12" t="str">
        <f t="shared" si="2"/>
        <v>SSA_SOC_RASTER_E_BEGIN_TITO_SAQ_NOM_LFM_MEMSS3_RASTER</v>
      </c>
      <c r="AH12" t="str">
        <f>D13</f>
        <v>SSA_SOC_RASTER_E_BEGIN_TITO_SAQ_NOM_LFM_MEMSS3_RASTER</v>
      </c>
      <c r="AI12" t="str">
        <f>D13</f>
        <v>SSA_SOC_RASTER_E_BEGIN_TITO_SAQ_NOM_LFM_MEMSS3_RASTER</v>
      </c>
      <c r="AJ12" t="str">
        <f>D13</f>
        <v>SSA_SOC_RASTER_E_BEGIN_TITO_SAQ_NOM_LFM_MEMSS3_RASTER</v>
      </c>
    </row>
    <row r="13" spans="1:37" x14ac:dyDescent="0.25">
      <c r="A13" s="28" t="s">
        <v>26</v>
      </c>
      <c r="B13" s="28" t="s">
        <v>39</v>
      </c>
      <c r="C13" s="28" t="str">
        <f>VLOOKUP(B13,[1]templateLookup!A:B,2,0)</f>
        <v>MbistRasterTC</v>
      </c>
      <c r="D13" t="str">
        <f t="shared" si="0"/>
        <v>SSA_SOC_RASTER_E_BEGIN_TITO_SAQ_NOM_LFM_MEMSS3_RASTER</v>
      </c>
      <c r="E13" t="s">
        <v>31</v>
      </c>
      <c r="F13" t="s">
        <v>103</v>
      </c>
      <c r="G13" t="s">
        <v>40</v>
      </c>
      <c r="H13" t="s">
        <v>34</v>
      </c>
      <c r="I13" t="s">
        <v>119</v>
      </c>
      <c r="J13" t="s">
        <v>613</v>
      </c>
      <c r="K13" t="s">
        <v>163</v>
      </c>
      <c r="L13" t="s">
        <v>35</v>
      </c>
      <c r="M13" t="s">
        <v>621</v>
      </c>
      <c r="N13" t="s">
        <v>1106</v>
      </c>
      <c r="O13" t="s">
        <v>1103</v>
      </c>
      <c r="P13" t="s">
        <v>37</v>
      </c>
      <c r="Q13">
        <f>VLOOKUP(E13,[1]binningRules!$B$6:$C$9,2,0)</f>
        <v>61</v>
      </c>
      <c r="R13">
        <v>50</v>
      </c>
      <c r="S13">
        <v>7</v>
      </c>
      <c r="T13">
        <v>1</v>
      </c>
      <c r="Y13" t="b">
        <v>0</v>
      </c>
      <c r="Z13">
        <f t="shared" si="3"/>
        <v>6</v>
      </c>
      <c r="AA13">
        <v>1</v>
      </c>
      <c r="AB13" t="str">
        <f t="shared" si="1"/>
        <v>SSA_SOC_HRY_E_BEGIN_TITO_SAQ_NOM_LFM_DDRPHY0_BISR</v>
      </c>
      <c r="AC13" t="str">
        <f>D14</f>
        <v>SSA_SOC_HRY_E_BEGIN_TITO_SAQ_NOM_LFM_DDRPHY0_BISR</v>
      </c>
      <c r="AD13" t="str">
        <f>D14</f>
        <v>SSA_SOC_HRY_E_BEGIN_TITO_SAQ_NOM_LFM_DDRPHY0_BISR</v>
      </c>
      <c r="AE13" t="str">
        <f>D14</f>
        <v>SSA_SOC_HRY_E_BEGIN_TITO_SAQ_NOM_LFM_DDRPHY0_BISR</v>
      </c>
      <c r="AF13" t="str">
        <f>D14</f>
        <v>SSA_SOC_HRY_E_BEGIN_TITO_SAQ_NOM_LFM_DDRPHY0_BISR</v>
      </c>
      <c r="AG13" t="str">
        <f t="shared" si="2"/>
        <v>SSA_SOC_HRY_E_BEGIN_TITO_SAQ_NOM_LFM_DDRPHY0_BISR</v>
      </c>
    </row>
    <row r="14" spans="1:37" x14ac:dyDescent="0.25">
      <c r="A14" s="28" t="s">
        <v>26</v>
      </c>
      <c r="B14" s="28" t="s">
        <v>30</v>
      </c>
      <c r="C14" s="28" t="str">
        <f>VLOOKUP(B14,[1]templateLookup!A:B,2,0)</f>
        <v>PrimeMbistVminSearchTestMethod</v>
      </c>
      <c r="D14" t="str">
        <f t="shared" si="0"/>
        <v>SSA_SOC_HRY_E_BEGIN_TITO_SAQ_NOM_LFM_DDRPHY0_BISR</v>
      </c>
      <c r="E14" t="s">
        <v>31</v>
      </c>
      <c r="F14" t="s">
        <v>103</v>
      </c>
      <c r="G14" t="s">
        <v>33</v>
      </c>
      <c r="H14" t="s">
        <v>34</v>
      </c>
      <c r="I14" t="s">
        <v>119</v>
      </c>
      <c r="J14" t="s">
        <v>613</v>
      </c>
      <c r="K14" t="s">
        <v>163</v>
      </c>
      <c r="L14" t="s">
        <v>35</v>
      </c>
      <c r="M14" t="s">
        <v>622</v>
      </c>
      <c r="N14" t="s">
        <v>1106</v>
      </c>
      <c r="O14" t="s">
        <v>1103</v>
      </c>
      <c r="P14" t="s">
        <v>37</v>
      </c>
      <c r="Q14">
        <f>VLOOKUP(E14,[1]binningRules!$B$6:$C$9,2,0)</f>
        <v>61</v>
      </c>
      <c r="R14">
        <v>50</v>
      </c>
      <c r="S14">
        <v>8</v>
      </c>
      <c r="T14">
        <v>1</v>
      </c>
      <c r="Y14" t="b">
        <v>0</v>
      </c>
      <c r="Z14">
        <f t="shared" si="3"/>
        <v>9</v>
      </c>
      <c r="AA14" t="s">
        <v>38</v>
      </c>
      <c r="AB14" t="str">
        <f t="shared" si="1"/>
        <v>SSA_SOC_RASTER_E_BEGIN_TITO_SAQ_NOM_LFM_DDRPHY0_RASTER</v>
      </c>
      <c r="AC14" t="str">
        <f>D16</f>
        <v>SSA_SOC_HRY_E_BEGIN_TITO_SAQ_NOM_LFM_DDRPHY1_BISR</v>
      </c>
      <c r="AD14" t="str">
        <f>D16</f>
        <v>SSA_SOC_HRY_E_BEGIN_TITO_SAQ_NOM_LFM_DDRPHY1_BISR</v>
      </c>
      <c r="AE14" t="str">
        <f>D16</f>
        <v>SSA_SOC_HRY_E_BEGIN_TITO_SAQ_NOM_LFM_DDRPHY1_BISR</v>
      </c>
      <c r="AF14" t="str">
        <f>D16</f>
        <v>SSA_SOC_HRY_E_BEGIN_TITO_SAQ_NOM_LFM_DDRPHY1_BISR</v>
      </c>
      <c r="AG14" t="str">
        <f t="shared" si="2"/>
        <v>SSA_SOC_RASTER_E_BEGIN_TITO_SAQ_NOM_LFM_DDRPHY0_RASTER</v>
      </c>
      <c r="AH14" t="str">
        <f>D15</f>
        <v>SSA_SOC_RASTER_E_BEGIN_TITO_SAQ_NOM_LFM_DDRPHY0_RASTER</v>
      </c>
      <c r="AI14" t="str">
        <f>D15</f>
        <v>SSA_SOC_RASTER_E_BEGIN_TITO_SAQ_NOM_LFM_DDRPHY0_RASTER</v>
      </c>
      <c r="AJ14" t="str">
        <f>D15</f>
        <v>SSA_SOC_RASTER_E_BEGIN_TITO_SAQ_NOM_LFM_DDRPHY0_RASTER</v>
      </c>
    </row>
    <row r="15" spans="1:37" x14ac:dyDescent="0.25">
      <c r="A15" s="28" t="s">
        <v>26</v>
      </c>
      <c r="B15" s="28" t="s">
        <v>39</v>
      </c>
      <c r="C15" s="28" t="str">
        <f>VLOOKUP(B15,[1]templateLookup!A:B,2,0)</f>
        <v>MbistRasterTC</v>
      </c>
      <c r="D15" t="str">
        <f t="shared" si="0"/>
        <v>SSA_SOC_RASTER_E_BEGIN_TITO_SAQ_NOM_LFM_DDRPHY0_RASTER</v>
      </c>
      <c r="E15" t="s">
        <v>31</v>
      </c>
      <c r="F15" t="s">
        <v>103</v>
      </c>
      <c r="G15" t="s">
        <v>40</v>
      </c>
      <c r="H15" t="s">
        <v>34</v>
      </c>
      <c r="I15" t="s">
        <v>119</v>
      </c>
      <c r="J15" t="s">
        <v>613</v>
      </c>
      <c r="K15" t="s">
        <v>163</v>
      </c>
      <c r="L15" t="s">
        <v>35</v>
      </c>
      <c r="M15" t="s">
        <v>623</v>
      </c>
      <c r="N15" t="s">
        <v>1106</v>
      </c>
      <c r="O15" t="s">
        <v>1103</v>
      </c>
      <c r="P15" t="s">
        <v>37</v>
      </c>
      <c r="Q15">
        <f>VLOOKUP(E15,[1]binningRules!$B$6:$C$9,2,0)</f>
        <v>61</v>
      </c>
      <c r="R15">
        <v>50</v>
      </c>
      <c r="S15">
        <v>9</v>
      </c>
      <c r="T15">
        <v>1</v>
      </c>
      <c r="Y15" t="b">
        <v>0</v>
      </c>
      <c r="Z15">
        <f t="shared" si="3"/>
        <v>6</v>
      </c>
      <c r="AA15">
        <v>1</v>
      </c>
      <c r="AB15" t="str">
        <f t="shared" si="1"/>
        <v>SSA_SOC_HRY_E_BEGIN_TITO_SAQ_NOM_LFM_DDRPHY1_BISR</v>
      </c>
      <c r="AC15" t="str">
        <f>D16</f>
        <v>SSA_SOC_HRY_E_BEGIN_TITO_SAQ_NOM_LFM_DDRPHY1_BISR</v>
      </c>
      <c r="AD15" t="str">
        <f>D16</f>
        <v>SSA_SOC_HRY_E_BEGIN_TITO_SAQ_NOM_LFM_DDRPHY1_BISR</v>
      </c>
      <c r="AE15" t="str">
        <f>D16</f>
        <v>SSA_SOC_HRY_E_BEGIN_TITO_SAQ_NOM_LFM_DDRPHY1_BISR</v>
      </c>
      <c r="AF15" t="str">
        <f>D16</f>
        <v>SSA_SOC_HRY_E_BEGIN_TITO_SAQ_NOM_LFM_DDRPHY1_BISR</v>
      </c>
      <c r="AG15" t="str">
        <f t="shared" si="2"/>
        <v>SSA_SOC_HRY_E_BEGIN_TITO_SAQ_NOM_LFM_DDRPHY1_BISR</v>
      </c>
    </row>
    <row r="16" spans="1:37" x14ac:dyDescent="0.25">
      <c r="A16" s="28" t="s">
        <v>26</v>
      </c>
      <c r="B16" s="28" t="s">
        <v>30</v>
      </c>
      <c r="C16" s="28" t="str">
        <f>VLOOKUP(B16,[1]templateLookup!A:B,2,0)</f>
        <v>PrimeMbistVminSearchTestMethod</v>
      </c>
      <c r="D16" t="str">
        <f t="shared" si="0"/>
        <v>SSA_SOC_HRY_E_BEGIN_TITO_SAQ_NOM_LFM_DDRPHY1_BISR</v>
      </c>
      <c r="E16" t="s">
        <v>31</v>
      </c>
      <c r="F16" t="s">
        <v>103</v>
      </c>
      <c r="G16" t="s">
        <v>33</v>
      </c>
      <c r="H16" t="s">
        <v>34</v>
      </c>
      <c r="I16" t="s">
        <v>119</v>
      </c>
      <c r="J16" t="s">
        <v>613</v>
      </c>
      <c r="K16" t="s">
        <v>163</v>
      </c>
      <c r="L16" t="s">
        <v>35</v>
      </c>
      <c r="M16" t="s">
        <v>624</v>
      </c>
      <c r="N16" t="s">
        <v>1106</v>
      </c>
      <c r="O16" t="s">
        <v>1103</v>
      </c>
      <c r="P16" t="s">
        <v>37</v>
      </c>
      <c r="Q16">
        <f>VLOOKUP(E16,[1]binningRules!$B$6:$C$9,2,0)</f>
        <v>61</v>
      </c>
      <c r="R16">
        <v>50</v>
      </c>
      <c r="S16">
        <v>10</v>
      </c>
      <c r="T16">
        <v>1</v>
      </c>
      <c r="Y16" t="b">
        <v>0</v>
      </c>
      <c r="Z16">
        <f t="shared" si="3"/>
        <v>9</v>
      </c>
      <c r="AA16" t="s">
        <v>38</v>
      </c>
      <c r="AB16" t="str">
        <f t="shared" si="1"/>
        <v>SSA_SOC_RASTER_E_BEGIN_TITO_SAQ_NOM_LFM_DDRPHY1_RASTER</v>
      </c>
      <c r="AC16" t="str">
        <f>D18</f>
        <v>SSA_SOC_HRY_E_BEGIN_TITO_SAQ_NOM_LFM_DDRPHY2_BISR</v>
      </c>
      <c r="AD16" t="str">
        <f>D18</f>
        <v>SSA_SOC_HRY_E_BEGIN_TITO_SAQ_NOM_LFM_DDRPHY2_BISR</v>
      </c>
      <c r="AE16" t="str">
        <f>D18</f>
        <v>SSA_SOC_HRY_E_BEGIN_TITO_SAQ_NOM_LFM_DDRPHY2_BISR</v>
      </c>
      <c r="AF16" t="str">
        <f>D18</f>
        <v>SSA_SOC_HRY_E_BEGIN_TITO_SAQ_NOM_LFM_DDRPHY2_BISR</v>
      </c>
      <c r="AG16" t="str">
        <f t="shared" si="2"/>
        <v>SSA_SOC_RASTER_E_BEGIN_TITO_SAQ_NOM_LFM_DDRPHY1_RASTER</v>
      </c>
      <c r="AH16" t="str">
        <f>D17</f>
        <v>SSA_SOC_RASTER_E_BEGIN_TITO_SAQ_NOM_LFM_DDRPHY1_RASTER</v>
      </c>
      <c r="AI16" t="str">
        <f>D17</f>
        <v>SSA_SOC_RASTER_E_BEGIN_TITO_SAQ_NOM_LFM_DDRPHY1_RASTER</v>
      </c>
      <c r="AJ16" t="str">
        <f>D17</f>
        <v>SSA_SOC_RASTER_E_BEGIN_TITO_SAQ_NOM_LFM_DDRPHY1_RASTER</v>
      </c>
    </row>
    <row r="17" spans="1:36" x14ac:dyDescent="0.25">
      <c r="A17" s="28" t="s">
        <v>26</v>
      </c>
      <c r="B17" s="28" t="s">
        <v>39</v>
      </c>
      <c r="C17" s="28" t="str">
        <f>VLOOKUP(B17,[1]templateLookup!A:B,2,0)</f>
        <v>MbistRasterTC</v>
      </c>
      <c r="D17" t="str">
        <f t="shared" si="0"/>
        <v>SSA_SOC_RASTER_E_BEGIN_TITO_SAQ_NOM_LFM_DDRPHY1_RASTER</v>
      </c>
      <c r="E17" t="s">
        <v>31</v>
      </c>
      <c r="F17" t="s">
        <v>103</v>
      </c>
      <c r="G17" t="s">
        <v>40</v>
      </c>
      <c r="H17" t="s">
        <v>34</v>
      </c>
      <c r="I17" t="s">
        <v>119</v>
      </c>
      <c r="J17" t="s">
        <v>613</v>
      </c>
      <c r="K17" t="s">
        <v>163</v>
      </c>
      <c r="L17" t="s">
        <v>35</v>
      </c>
      <c r="M17" t="s">
        <v>625</v>
      </c>
      <c r="N17" t="s">
        <v>1106</v>
      </c>
      <c r="O17" t="s">
        <v>1103</v>
      </c>
      <c r="P17" t="s">
        <v>37</v>
      </c>
      <c r="Q17">
        <f>VLOOKUP(E17,[1]binningRules!$B$6:$C$9,2,0)</f>
        <v>61</v>
      </c>
      <c r="R17">
        <v>50</v>
      </c>
      <c r="S17">
        <v>11</v>
      </c>
      <c r="T17">
        <v>1</v>
      </c>
      <c r="Y17" t="b">
        <v>0</v>
      </c>
      <c r="Z17">
        <f t="shared" si="3"/>
        <v>6</v>
      </c>
      <c r="AA17">
        <v>1</v>
      </c>
      <c r="AB17" t="str">
        <f t="shared" si="1"/>
        <v>SSA_SOC_HRY_E_BEGIN_TITO_SAQ_NOM_LFM_DDRPHY2_BISR</v>
      </c>
      <c r="AC17" t="str">
        <f>D18</f>
        <v>SSA_SOC_HRY_E_BEGIN_TITO_SAQ_NOM_LFM_DDRPHY2_BISR</v>
      </c>
      <c r="AD17" t="str">
        <f>D18</f>
        <v>SSA_SOC_HRY_E_BEGIN_TITO_SAQ_NOM_LFM_DDRPHY2_BISR</v>
      </c>
      <c r="AE17" t="str">
        <f>D18</f>
        <v>SSA_SOC_HRY_E_BEGIN_TITO_SAQ_NOM_LFM_DDRPHY2_BISR</v>
      </c>
      <c r="AF17" t="str">
        <f>D18</f>
        <v>SSA_SOC_HRY_E_BEGIN_TITO_SAQ_NOM_LFM_DDRPHY2_BISR</v>
      </c>
      <c r="AG17" t="str">
        <f t="shared" si="2"/>
        <v>SSA_SOC_HRY_E_BEGIN_TITO_SAQ_NOM_LFM_DDRPHY2_BISR</v>
      </c>
    </row>
    <row r="18" spans="1:36" x14ac:dyDescent="0.25">
      <c r="A18" s="28" t="s">
        <v>26</v>
      </c>
      <c r="B18" s="28" t="s">
        <v>30</v>
      </c>
      <c r="C18" s="28" t="str">
        <f>VLOOKUP(B18,[1]templateLookup!A:B,2,0)</f>
        <v>PrimeMbistVminSearchTestMethod</v>
      </c>
      <c r="D18" t="str">
        <f t="shared" si="0"/>
        <v>SSA_SOC_HRY_E_BEGIN_TITO_SAQ_NOM_LFM_DDRPHY2_BISR</v>
      </c>
      <c r="E18" t="s">
        <v>31</v>
      </c>
      <c r="F18" t="s">
        <v>103</v>
      </c>
      <c r="G18" t="s">
        <v>33</v>
      </c>
      <c r="H18" t="s">
        <v>34</v>
      </c>
      <c r="I18" t="s">
        <v>119</v>
      </c>
      <c r="J18" t="s">
        <v>613</v>
      </c>
      <c r="K18" t="s">
        <v>163</v>
      </c>
      <c r="L18" t="s">
        <v>35</v>
      </c>
      <c r="M18" t="s">
        <v>626</v>
      </c>
      <c r="N18" t="s">
        <v>1106</v>
      </c>
      <c r="O18" t="s">
        <v>1103</v>
      </c>
      <c r="P18" t="s">
        <v>37</v>
      </c>
      <c r="Q18">
        <f>VLOOKUP(E18,[1]binningRules!$B$6:$C$9,2,0)</f>
        <v>61</v>
      </c>
      <c r="R18">
        <v>50</v>
      </c>
      <c r="S18">
        <v>12</v>
      </c>
      <c r="T18">
        <v>1</v>
      </c>
      <c r="Y18" t="b">
        <v>0</v>
      </c>
      <c r="Z18">
        <f>COUNTA(AB18:AK18)</f>
        <v>9</v>
      </c>
      <c r="AA18" t="s">
        <v>38</v>
      </c>
      <c r="AB18" t="str">
        <f t="shared" si="1"/>
        <v>SSA_SOC_RASTER_E_BEGIN_TITO_SAQ_NOM_LFM_DDRPHY2_RASTER</v>
      </c>
      <c r="AC18" t="str">
        <f>D20</f>
        <v>SSA_SOC_HRY_E_BEGIN_TITO_SAQ_NOM_LFM_DDRPHY_SAR_BISR</v>
      </c>
      <c r="AD18" t="str">
        <f>D20</f>
        <v>SSA_SOC_HRY_E_BEGIN_TITO_SAQ_NOM_LFM_DDRPHY_SAR_BISR</v>
      </c>
      <c r="AE18" t="str">
        <f>D20</f>
        <v>SSA_SOC_HRY_E_BEGIN_TITO_SAQ_NOM_LFM_DDRPHY_SAR_BISR</v>
      </c>
      <c r="AF18" t="str">
        <f>D20</f>
        <v>SSA_SOC_HRY_E_BEGIN_TITO_SAQ_NOM_LFM_DDRPHY_SAR_BISR</v>
      </c>
      <c r="AG18" t="str">
        <f t="shared" si="2"/>
        <v>SSA_SOC_RASTER_E_BEGIN_TITO_SAQ_NOM_LFM_DDRPHY2_RASTER</v>
      </c>
      <c r="AH18" t="str">
        <f>D19</f>
        <v>SSA_SOC_RASTER_E_BEGIN_TITO_SAQ_NOM_LFM_DDRPHY2_RASTER</v>
      </c>
      <c r="AI18" t="str">
        <f>D19</f>
        <v>SSA_SOC_RASTER_E_BEGIN_TITO_SAQ_NOM_LFM_DDRPHY2_RASTER</v>
      </c>
      <c r="AJ18" t="str">
        <f>D19</f>
        <v>SSA_SOC_RASTER_E_BEGIN_TITO_SAQ_NOM_LFM_DDRPHY2_RASTER</v>
      </c>
    </row>
    <row r="19" spans="1:36" x14ac:dyDescent="0.25">
      <c r="A19" s="28" t="s">
        <v>26</v>
      </c>
      <c r="B19" s="28" t="s">
        <v>39</v>
      </c>
      <c r="C19" s="28" t="str">
        <f>VLOOKUP(B19,[1]templateLookup!A:B,2,0)</f>
        <v>MbistRasterTC</v>
      </c>
      <c r="D19" t="str">
        <f t="shared" si="0"/>
        <v>SSA_SOC_RASTER_E_BEGIN_TITO_SAQ_NOM_LFM_DDRPHY2_RASTER</v>
      </c>
      <c r="E19" t="s">
        <v>31</v>
      </c>
      <c r="F19" t="s">
        <v>103</v>
      </c>
      <c r="G19" t="s">
        <v>40</v>
      </c>
      <c r="H19" t="s">
        <v>34</v>
      </c>
      <c r="I19" t="s">
        <v>119</v>
      </c>
      <c r="J19" t="s">
        <v>613</v>
      </c>
      <c r="K19" t="s">
        <v>163</v>
      </c>
      <c r="L19" t="s">
        <v>35</v>
      </c>
      <c r="M19" t="s">
        <v>627</v>
      </c>
      <c r="N19" t="s">
        <v>1106</v>
      </c>
      <c r="O19" t="s">
        <v>1103</v>
      </c>
      <c r="P19" t="s">
        <v>37</v>
      </c>
      <c r="Q19">
        <f>VLOOKUP(E19,[1]binningRules!$B$6:$C$9,2,0)</f>
        <v>61</v>
      </c>
      <c r="R19">
        <v>50</v>
      </c>
      <c r="S19">
        <v>13</v>
      </c>
      <c r="T19">
        <v>1</v>
      </c>
      <c r="Y19" t="b">
        <v>0</v>
      </c>
      <c r="Z19">
        <f t="shared" ref="Z19:Z31" si="4">COUNTA(AB19:AK19)</f>
        <v>6</v>
      </c>
      <c r="AA19">
        <v>1</v>
      </c>
      <c r="AB19" t="str">
        <f t="shared" si="1"/>
        <v>SSA_SOC_HRY_E_BEGIN_TITO_SAQ_NOM_LFM_DDRPHY_SAR_BISR</v>
      </c>
      <c r="AC19" t="str">
        <f>D20</f>
        <v>SSA_SOC_HRY_E_BEGIN_TITO_SAQ_NOM_LFM_DDRPHY_SAR_BISR</v>
      </c>
      <c r="AD19" t="str">
        <f>D20</f>
        <v>SSA_SOC_HRY_E_BEGIN_TITO_SAQ_NOM_LFM_DDRPHY_SAR_BISR</v>
      </c>
      <c r="AE19" t="str">
        <f>D20</f>
        <v>SSA_SOC_HRY_E_BEGIN_TITO_SAQ_NOM_LFM_DDRPHY_SAR_BISR</v>
      </c>
      <c r="AF19" t="str">
        <f>D20</f>
        <v>SSA_SOC_HRY_E_BEGIN_TITO_SAQ_NOM_LFM_DDRPHY_SAR_BISR</v>
      </c>
      <c r="AG19" t="str">
        <f t="shared" si="2"/>
        <v>SSA_SOC_HRY_E_BEGIN_TITO_SAQ_NOM_LFM_DDRPHY_SAR_BISR</v>
      </c>
    </row>
    <row r="20" spans="1:36" x14ac:dyDescent="0.25">
      <c r="A20" s="28" t="s">
        <v>26</v>
      </c>
      <c r="B20" s="28" t="s">
        <v>30</v>
      </c>
      <c r="C20" s="28" t="str">
        <f>VLOOKUP(B20,[1]templateLookup!A:B,2,0)</f>
        <v>PrimeMbistVminSearchTestMethod</v>
      </c>
      <c r="D20" t="str">
        <f t="shared" si="0"/>
        <v>SSA_SOC_HRY_E_BEGIN_TITO_SAQ_NOM_LFM_DDRPHY_SAR_BISR</v>
      </c>
      <c r="E20" t="s">
        <v>31</v>
      </c>
      <c r="F20" t="s">
        <v>103</v>
      </c>
      <c r="G20" t="s">
        <v>33</v>
      </c>
      <c r="H20" t="s">
        <v>34</v>
      </c>
      <c r="I20" t="s">
        <v>119</v>
      </c>
      <c r="J20" t="s">
        <v>613</v>
      </c>
      <c r="K20" t="s">
        <v>163</v>
      </c>
      <c r="L20" t="s">
        <v>35</v>
      </c>
      <c r="M20" t="s">
        <v>628</v>
      </c>
      <c r="N20" t="s">
        <v>1106</v>
      </c>
      <c r="O20" t="s">
        <v>1103</v>
      </c>
      <c r="P20" t="s">
        <v>37</v>
      </c>
      <c r="Q20">
        <f>VLOOKUP(E20,[1]binningRules!$B$6:$C$9,2,0)</f>
        <v>61</v>
      </c>
      <c r="R20">
        <v>50</v>
      </c>
      <c r="S20">
        <v>14</v>
      </c>
      <c r="T20">
        <v>1</v>
      </c>
      <c r="Y20" t="b">
        <v>0</v>
      </c>
      <c r="Z20">
        <f t="shared" si="4"/>
        <v>9</v>
      </c>
      <c r="AA20" t="s">
        <v>38</v>
      </c>
      <c r="AB20" t="str">
        <f t="shared" si="1"/>
        <v>SSA_SOC_RASTER_E_BEGIN_TITO_SAQ_NOM_LFM_DDRPHY_SAR_RASTER</v>
      </c>
      <c r="AC20" t="str">
        <f>D22</f>
        <v>SSA_SOC_HRY_E_BEGIN_TITO_SAN_NOM_LFM_DFX_EP0_BISR</v>
      </c>
      <c r="AD20" t="str">
        <f>D22</f>
        <v>SSA_SOC_HRY_E_BEGIN_TITO_SAN_NOM_LFM_DFX_EP0_BISR</v>
      </c>
      <c r="AE20" t="str">
        <f>D22</f>
        <v>SSA_SOC_HRY_E_BEGIN_TITO_SAN_NOM_LFM_DFX_EP0_BISR</v>
      </c>
      <c r="AF20" t="str">
        <f>D22</f>
        <v>SSA_SOC_HRY_E_BEGIN_TITO_SAN_NOM_LFM_DFX_EP0_BISR</v>
      </c>
      <c r="AG20" t="str">
        <f t="shared" si="2"/>
        <v>SSA_SOC_RASTER_E_BEGIN_TITO_SAQ_NOM_LFM_DDRPHY_SAR_RASTER</v>
      </c>
      <c r="AH20" t="str">
        <f>D21</f>
        <v>SSA_SOC_RASTER_E_BEGIN_TITO_SAQ_NOM_LFM_DDRPHY_SAR_RASTER</v>
      </c>
      <c r="AI20" t="str">
        <f>D21</f>
        <v>SSA_SOC_RASTER_E_BEGIN_TITO_SAQ_NOM_LFM_DDRPHY_SAR_RASTER</v>
      </c>
      <c r="AJ20" t="str">
        <f>D21</f>
        <v>SSA_SOC_RASTER_E_BEGIN_TITO_SAQ_NOM_LFM_DDRPHY_SAR_RASTER</v>
      </c>
    </row>
    <row r="21" spans="1:36" x14ac:dyDescent="0.25">
      <c r="A21" s="28" t="s">
        <v>26</v>
      </c>
      <c r="B21" s="28" t="s">
        <v>39</v>
      </c>
      <c r="C21" s="28" t="str">
        <f>VLOOKUP(B21,[1]templateLookup!A:B,2,0)</f>
        <v>MbistRasterTC</v>
      </c>
      <c r="D21" t="str">
        <f t="shared" si="0"/>
        <v>SSA_SOC_RASTER_E_BEGIN_TITO_SAQ_NOM_LFM_DDRPHY_SAR_RASTER</v>
      </c>
      <c r="E21" t="s">
        <v>31</v>
      </c>
      <c r="F21" t="s">
        <v>103</v>
      </c>
      <c r="G21" t="s">
        <v>40</v>
      </c>
      <c r="H21" t="s">
        <v>34</v>
      </c>
      <c r="I21" t="s">
        <v>119</v>
      </c>
      <c r="J21" t="s">
        <v>613</v>
      </c>
      <c r="K21" t="s">
        <v>163</v>
      </c>
      <c r="L21" t="s">
        <v>35</v>
      </c>
      <c r="M21" t="s">
        <v>629</v>
      </c>
      <c r="N21" t="s">
        <v>1106</v>
      </c>
      <c r="O21" t="s">
        <v>1103</v>
      </c>
      <c r="P21" t="s">
        <v>37</v>
      </c>
      <c r="Q21">
        <f>VLOOKUP(E21,[1]binningRules!$B$6:$C$9,2,0)</f>
        <v>61</v>
      </c>
      <c r="R21">
        <v>50</v>
      </c>
      <c r="S21">
        <v>15</v>
      </c>
      <c r="T21">
        <v>1</v>
      </c>
      <c r="Y21" t="b">
        <v>0</v>
      </c>
      <c r="Z21">
        <f t="shared" si="4"/>
        <v>6</v>
      </c>
      <c r="AA21">
        <v>1</v>
      </c>
      <c r="AB21" t="str">
        <f t="shared" si="1"/>
        <v>SSA_SOC_HRY_E_BEGIN_TITO_SAN_NOM_LFM_DFX_EP0_BISR</v>
      </c>
      <c r="AC21" t="str">
        <f>D22</f>
        <v>SSA_SOC_HRY_E_BEGIN_TITO_SAN_NOM_LFM_DFX_EP0_BISR</v>
      </c>
      <c r="AD21" t="str">
        <f>D22</f>
        <v>SSA_SOC_HRY_E_BEGIN_TITO_SAN_NOM_LFM_DFX_EP0_BISR</v>
      </c>
      <c r="AE21" t="str">
        <f>D22</f>
        <v>SSA_SOC_HRY_E_BEGIN_TITO_SAN_NOM_LFM_DFX_EP0_BISR</v>
      </c>
      <c r="AF21" t="str">
        <f>D22</f>
        <v>SSA_SOC_HRY_E_BEGIN_TITO_SAN_NOM_LFM_DFX_EP0_BISR</v>
      </c>
      <c r="AG21" t="str">
        <f t="shared" si="2"/>
        <v>SSA_SOC_HRY_E_BEGIN_TITO_SAN_NOM_LFM_DFX_EP0_BISR</v>
      </c>
    </row>
    <row r="22" spans="1:36" x14ac:dyDescent="0.25">
      <c r="A22" s="28" t="s">
        <v>26</v>
      </c>
      <c r="B22" s="28" t="s">
        <v>30</v>
      </c>
      <c r="C22" s="28" t="str">
        <f>VLOOKUP(B22,[1]templateLookup!A:B,2,0)</f>
        <v>PrimeMbistVminSearchTestMethod</v>
      </c>
      <c r="D22" t="str">
        <f t="shared" si="0"/>
        <v>SSA_SOC_HRY_E_BEGIN_TITO_SAN_NOM_LFM_DFX_EP0_BISR</v>
      </c>
      <c r="E22" t="s">
        <v>31</v>
      </c>
      <c r="F22" t="s">
        <v>103</v>
      </c>
      <c r="G22" t="s">
        <v>33</v>
      </c>
      <c r="H22" t="s">
        <v>34</v>
      </c>
      <c r="I22" t="s">
        <v>119</v>
      </c>
      <c r="J22" t="s">
        <v>630</v>
      </c>
      <c r="K22" t="s">
        <v>163</v>
      </c>
      <c r="L22" t="s">
        <v>35</v>
      </c>
      <c r="M22" t="s">
        <v>631</v>
      </c>
      <c r="N22" t="s">
        <v>1106</v>
      </c>
      <c r="O22" t="s">
        <v>1103</v>
      </c>
      <c r="P22" t="s">
        <v>37</v>
      </c>
      <c r="Q22">
        <f>VLOOKUP(E22,[1]binningRules!$B$6:$C$9,2,0)</f>
        <v>61</v>
      </c>
      <c r="R22">
        <v>50</v>
      </c>
      <c r="S22">
        <v>16</v>
      </c>
      <c r="T22">
        <v>1</v>
      </c>
      <c r="Y22" t="b">
        <v>0</v>
      </c>
      <c r="Z22">
        <f t="shared" si="4"/>
        <v>9</v>
      </c>
      <c r="AA22" t="s">
        <v>38</v>
      </c>
      <c r="AB22" t="str">
        <f t="shared" si="1"/>
        <v>SSA_SOC_RASTER_E_BEGIN_TITO_SAN_NOM_LFM_DFX_EP0_RASTER</v>
      </c>
      <c r="AC22" t="str">
        <f>D24</f>
        <v>SSA_SOC_HRY_E_BEGIN_TITO_SAN_NOM_LFM_DFX_EP1_BISR</v>
      </c>
      <c r="AD22" t="str">
        <f>D24</f>
        <v>SSA_SOC_HRY_E_BEGIN_TITO_SAN_NOM_LFM_DFX_EP1_BISR</v>
      </c>
      <c r="AE22" t="str">
        <f>D24</f>
        <v>SSA_SOC_HRY_E_BEGIN_TITO_SAN_NOM_LFM_DFX_EP1_BISR</v>
      </c>
      <c r="AF22" t="str">
        <f>D24</f>
        <v>SSA_SOC_HRY_E_BEGIN_TITO_SAN_NOM_LFM_DFX_EP1_BISR</v>
      </c>
      <c r="AG22" t="str">
        <f t="shared" si="2"/>
        <v>SSA_SOC_RASTER_E_BEGIN_TITO_SAN_NOM_LFM_DFX_EP0_RASTER</v>
      </c>
      <c r="AH22" t="str">
        <f>D23</f>
        <v>SSA_SOC_RASTER_E_BEGIN_TITO_SAN_NOM_LFM_DFX_EP0_RASTER</v>
      </c>
      <c r="AI22" t="str">
        <f>D23</f>
        <v>SSA_SOC_RASTER_E_BEGIN_TITO_SAN_NOM_LFM_DFX_EP0_RASTER</v>
      </c>
      <c r="AJ22" t="str">
        <f>D23</f>
        <v>SSA_SOC_RASTER_E_BEGIN_TITO_SAN_NOM_LFM_DFX_EP0_RASTER</v>
      </c>
    </row>
    <row r="23" spans="1:36" x14ac:dyDescent="0.25">
      <c r="A23" s="28" t="s">
        <v>26</v>
      </c>
      <c r="B23" s="28" t="s">
        <v>39</v>
      </c>
      <c r="C23" s="28" t="str">
        <f>VLOOKUP(B23,[1]templateLookup!A:B,2,0)</f>
        <v>MbistRasterTC</v>
      </c>
      <c r="D23" t="str">
        <f t="shared" si="0"/>
        <v>SSA_SOC_RASTER_E_BEGIN_TITO_SAN_NOM_LFM_DFX_EP0_RASTER</v>
      </c>
      <c r="E23" t="s">
        <v>31</v>
      </c>
      <c r="F23" t="s">
        <v>103</v>
      </c>
      <c r="G23" t="s">
        <v>40</v>
      </c>
      <c r="H23" t="s">
        <v>34</v>
      </c>
      <c r="I23" t="s">
        <v>119</v>
      </c>
      <c r="J23" t="s">
        <v>630</v>
      </c>
      <c r="K23" t="s">
        <v>163</v>
      </c>
      <c r="L23" t="s">
        <v>35</v>
      </c>
      <c r="M23" t="s">
        <v>632</v>
      </c>
      <c r="N23" t="s">
        <v>1106</v>
      </c>
      <c r="O23" t="s">
        <v>1103</v>
      </c>
      <c r="P23" t="s">
        <v>37</v>
      </c>
      <c r="Q23">
        <f>VLOOKUP(E23,[1]binningRules!$B$6:$C$9,2,0)</f>
        <v>61</v>
      </c>
      <c r="R23">
        <v>50</v>
      </c>
      <c r="S23">
        <v>17</v>
      </c>
      <c r="T23">
        <v>1</v>
      </c>
      <c r="Y23" t="b">
        <v>0</v>
      </c>
      <c r="Z23">
        <f t="shared" si="4"/>
        <v>6</v>
      </c>
      <c r="AA23">
        <v>1</v>
      </c>
      <c r="AB23" t="str">
        <f t="shared" si="1"/>
        <v>SSA_SOC_HRY_E_BEGIN_TITO_SAN_NOM_LFM_DFX_EP1_BISR</v>
      </c>
      <c r="AC23" t="str">
        <f>D24</f>
        <v>SSA_SOC_HRY_E_BEGIN_TITO_SAN_NOM_LFM_DFX_EP1_BISR</v>
      </c>
      <c r="AD23" t="str">
        <f>D24</f>
        <v>SSA_SOC_HRY_E_BEGIN_TITO_SAN_NOM_LFM_DFX_EP1_BISR</v>
      </c>
      <c r="AE23" t="str">
        <f>D24</f>
        <v>SSA_SOC_HRY_E_BEGIN_TITO_SAN_NOM_LFM_DFX_EP1_BISR</v>
      </c>
      <c r="AF23" t="str">
        <f>D24</f>
        <v>SSA_SOC_HRY_E_BEGIN_TITO_SAN_NOM_LFM_DFX_EP1_BISR</v>
      </c>
      <c r="AG23" t="str">
        <f t="shared" si="2"/>
        <v>SSA_SOC_HRY_E_BEGIN_TITO_SAN_NOM_LFM_DFX_EP1_BISR</v>
      </c>
    </row>
    <row r="24" spans="1:36" x14ac:dyDescent="0.25">
      <c r="A24" s="28" t="s">
        <v>26</v>
      </c>
      <c r="B24" s="28" t="s">
        <v>30</v>
      </c>
      <c r="C24" s="28" t="str">
        <f>VLOOKUP(B24,[1]templateLookup!A:B,2,0)</f>
        <v>PrimeMbistVminSearchTestMethod</v>
      </c>
      <c r="D24" t="str">
        <f t="shared" si="0"/>
        <v>SSA_SOC_HRY_E_BEGIN_TITO_SAN_NOM_LFM_DFX_EP1_BISR</v>
      </c>
      <c r="E24" t="s">
        <v>31</v>
      </c>
      <c r="F24" t="s">
        <v>103</v>
      </c>
      <c r="G24" t="s">
        <v>33</v>
      </c>
      <c r="H24" t="s">
        <v>34</v>
      </c>
      <c r="I24" t="s">
        <v>119</v>
      </c>
      <c r="J24" t="s">
        <v>630</v>
      </c>
      <c r="K24" t="s">
        <v>163</v>
      </c>
      <c r="L24" t="s">
        <v>35</v>
      </c>
      <c r="M24" t="s">
        <v>633</v>
      </c>
      <c r="N24" t="s">
        <v>1106</v>
      </c>
      <c r="O24" t="s">
        <v>1103</v>
      </c>
      <c r="P24" t="s">
        <v>37</v>
      </c>
      <c r="Q24">
        <f>VLOOKUP(E24,[1]binningRules!$B$6:$C$9,2,0)</f>
        <v>61</v>
      </c>
      <c r="R24">
        <v>50</v>
      </c>
      <c r="S24">
        <v>18</v>
      </c>
      <c r="T24">
        <v>1</v>
      </c>
      <c r="Y24" t="b">
        <v>0</v>
      </c>
      <c r="Z24">
        <f t="shared" si="4"/>
        <v>9</v>
      </c>
      <c r="AA24" t="s">
        <v>38</v>
      </c>
      <c r="AB24" t="str">
        <f t="shared" si="1"/>
        <v>SSA_SOC_RASTER_E_BEGIN_TITO_SAN_NOM_LFM_DFX_EP1_RASTER</v>
      </c>
      <c r="AC24" t="str">
        <f>D26</f>
        <v>SSA_SOC_HRY_E_BEGIN_TITO_SAQ_NOM_LFM_HBO0_BISR</v>
      </c>
      <c r="AD24" t="str">
        <f>D26</f>
        <v>SSA_SOC_HRY_E_BEGIN_TITO_SAQ_NOM_LFM_HBO0_BISR</v>
      </c>
      <c r="AE24" t="str">
        <f>D26</f>
        <v>SSA_SOC_HRY_E_BEGIN_TITO_SAQ_NOM_LFM_HBO0_BISR</v>
      </c>
      <c r="AF24" t="str">
        <f>D26</f>
        <v>SSA_SOC_HRY_E_BEGIN_TITO_SAQ_NOM_LFM_HBO0_BISR</v>
      </c>
      <c r="AG24" t="str">
        <f t="shared" si="2"/>
        <v>SSA_SOC_RASTER_E_BEGIN_TITO_SAN_NOM_LFM_DFX_EP1_RASTER</v>
      </c>
      <c r="AH24" t="str">
        <f>D25</f>
        <v>SSA_SOC_RASTER_E_BEGIN_TITO_SAN_NOM_LFM_DFX_EP1_RASTER</v>
      </c>
      <c r="AI24" t="str">
        <f>D25</f>
        <v>SSA_SOC_RASTER_E_BEGIN_TITO_SAN_NOM_LFM_DFX_EP1_RASTER</v>
      </c>
      <c r="AJ24" t="str">
        <f>D25</f>
        <v>SSA_SOC_RASTER_E_BEGIN_TITO_SAN_NOM_LFM_DFX_EP1_RASTER</v>
      </c>
    </row>
    <row r="25" spans="1:36" x14ac:dyDescent="0.25">
      <c r="A25" s="28" t="s">
        <v>26</v>
      </c>
      <c r="B25" s="28" t="s">
        <v>39</v>
      </c>
      <c r="C25" s="28" t="str">
        <f>VLOOKUP(B25,[1]templateLookup!A:B,2,0)</f>
        <v>MbistRasterTC</v>
      </c>
      <c r="D25" t="str">
        <f t="shared" si="0"/>
        <v>SSA_SOC_RASTER_E_BEGIN_TITO_SAN_NOM_LFM_DFX_EP1_RASTER</v>
      </c>
      <c r="E25" t="s">
        <v>31</v>
      </c>
      <c r="F25" t="s">
        <v>103</v>
      </c>
      <c r="G25" t="s">
        <v>40</v>
      </c>
      <c r="H25" t="s">
        <v>34</v>
      </c>
      <c r="I25" t="s">
        <v>119</v>
      </c>
      <c r="J25" t="s">
        <v>630</v>
      </c>
      <c r="K25" t="s">
        <v>163</v>
      </c>
      <c r="L25" t="s">
        <v>35</v>
      </c>
      <c r="M25" t="s">
        <v>634</v>
      </c>
      <c r="N25" t="s">
        <v>1106</v>
      </c>
      <c r="O25" t="s">
        <v>1103</v>
      </c>
      <c r="P25" t="s">
        <v>37</v>
      </c>
      <c r="Q25">
        <f>VLOOKUP(E25,[1]binningRules!$B$6:$C$9,2,0)</f>
        <v>61</v>
      </c>
      <c r="R25">
        <v>50</v>
      </c>
      <c r="S25">
        <v>19</v>
      </c>
      <c r="T25">
        <v>1</v>
      </c>
      <c r="Y25" t="b">
        <v>0</v>
      </c>
      <c r="Z25">
        <f t="shared" si="4"/>
        <v>6</v>
      </c>
      <c r="AA25">
        <v>1</v>
      </c>
      <c r="AB25" t="str">
        <f t="shared" si="1"/>
        <v>SSA_SOC_HRY_E_BEGIN_TITO_SAQ_NOM_LFM_HBO0_BISR</v>
      </c>
      <c r="AC25" t="str">
        <f>D26</f>
        <v>SSA_SOC_HRY_E_BEGIN_TITO_SAQ_NOM_LFM_HBO0_BISR</v>
      </c>
      <c r="AD25" t="str">
        <f>D26</f>
        <v>SSA_SOC_HRY_E_BEGIN_TITO_SAQ_NOM_LFM_HBO0_BISR</v>
      </c>
      <c r="AE25" t="str">
        <f>D26</f>
        <v>SSA_SOC_HRY_E_BEGIN_TITO_SAQ_NOM_LFM_HBO0_BISR</v>
      </c>
      <c r="AF25" t="str">
        <f>D26</f>
        <v>SSA_SOC_HRY_E_BEGIN_TITO_SAQ_NOM_LFM_HBO0_BISR</v>
      </c>
      <c r="AG25" t="str">
        <f t="shared" si="2"/>
        <v>SSA_SOC_HRY_E_BEGIN_TITO_SAQ_NOM_LFM_HBO0_BISR</v>
      </c>
    </row>
    <row r="26" spans="1:36" x14ac:dyDescent="0.25">
      <c r="A26" s="28" t="s">
        <v>26</v>
      </c>
      <c r="B26" s="28" t="s">
        <v>30</v>
      </c>
      <c r="C26" s="28" t="str">
        <f>VLOOKUP(B26,[1]templateLookup!A:B,2,0)</f>
        <v>PrimeMbistVminSearchTestMethod</v>
      </c>
      <c r="D26" t="str">
        <f t="shared" si="0"/>
        <v>SSA_SOC_HRY_E_BEGIN_TITO_SAQ_NOM_LFM_HBO0_BISR</v>
      </c>
      <c r="E26" t="s">
        <v>31</v>
      </c>
      <c r="F26" t="s">
        <v>103</v>
      </c>
      <c r="G26" t="s">
        <v>33</v>
      </c>
      <c r="H26" t="s">
        <v>34</v>
      </c>
      <c r="I26" t="s">
        <v>119</v>
      </c>
      <c r="J26" t="s">
        <v>613</v>
      </c>
      <c r="K26" t="s">
        <v>163</v>
      </c>
      <c r="L26" t="s">
        <v>35</v>
      </c>
      <c r="M26" t="s">
        <v>635</v>
      </c>
      <c r="N26" t="s">
        <v>1106</v>
      </c>
      <c r="O26" t="s">
        <v>1103</v>
      </c>
      <c r="P26" t="s">
        <v>37</v>
      </c>
      <c r="Q26">
        <f>VLOOKUP(E26,[1]binningRules!$B$6:$C$9,2,0)</f>
        <v>61</v>
      </c>
      <c r="R26">
        <v>50</v>
      </c>
      <c r="S26">
        <v>20</v>
      </c>
      <c r="T26">
        <v>1</v>
      </c>
      <c r="Y26" t="b">
        <v>0</v>
      </c>
      <c r="Z26">
        <f t="shared" si="4"/>
        <v>9</v>
      </c>
      <c r="AA26" t="s">
        <v>38</v>
      </c>
      <c r="AB26" t="str">
        <f t="shared" si="1"/>
        <v>SSA_SOC_RASTER_E_BEGIN_TITO_SAQ_NOM_LFM_HBO0_RASTER</v>
      </c>
      <c r="AC26" t="str">
        <f>D28</f>
        <v>SSA_SOC_HRY_E_BEGIN_TITO_SAQ_NOM_LFM_HBO1_BISR</v>
      </c>
      <c r="AD26" t="str">
        <f>D28</f>
        <v>SSA_SOC_HRY_E_BEGIN_TITO_SAQ_NOM_LFM_HBO1_BISR</v>
      </c>
      <c r="AE26" t="str">
        <f>D28</f>
        <v>SSA_SOC_HRY_E_BEGIN_TITO_SAQ_NOM_LFM_HBO1_BISR</v>
      </c>
      <c r="AF26" t="str">
        <f>D28</f>
        <v>SSA_SOC_HRY_E_BEGIN_TITO_SAQ_NOM_LFM_HBO1_BISR</v>
      </c>
      <c r="AG26" t="str">
        <f t="shared" si="2"/>
        <v>SSA_SOC_RASTER_E_BEGIN_TITO_SAQ_NOM_LFM_HBO0_RASTER</v>
      </c>
      <c r="AH26" t="str">
        <f>D27</f>
        <v>SSA_SOC_RASTER_E_BEGIN_TITO_SAQ_NOM_LFM_HBO0_RASTER</v>
      </c>
      <c r="AI26" t="str">
        <f>D27</f>
        <v>SSA_SOC_RASTER_E_BEGIN_TITO_SAQ_NOM_LFM_HBO0_RASTER</v>
      </c>
      <c r="AJ26" t="str">
        <f>D27</f>
        <v>SSA_SOC_RASTER_E_BEGIN_TITO_SAQ_NOM_LFM_HBO0_RASTER</v>
      </c>
    </row>
    <row r="27" spans="1:36" x14ac:dyDescent="0.25">
      <c r="A27" s="28" t="s">
        <v>26</v>
      </c>
      <c r="B27" s="28" t="s">
        <v>39</v>
      </c>
      <c r="C27" s="28" t="str">
        <f>VLOOKUP(B27,[1]templateLookup!A:B,2,0)</f>
        <v>MbistRasterTC</v>
      </c>
      <c r="D27" t="str">
        <f t="shared" si="0"/>
        <v>SSA_SOC_RASTER_E_BEGIN_TITO_SAQ_NOM_LFM_HBO0_RASTER</v>
      </c>
      <c r="E27" t="s">
        <v>31</v>
      </c>
      <c r="F27" t="s">
        <v>103</v>
      </c>
      <c r="G27" t="s">
        <v>40</v>
      </c>
      <c r="H27" t="s">
        <v>34</v>
      </c>
      <c r="I27" t="s">
        <v>119</v>
      </c>
      <c r="J27" t="s">
        <v>613</v>
      </c>
      <c r="K27" t="s">
        <v>163</v>
      </c>
      <c r="L27" t="s">
        <v>35</v>
      </c>
      <c r="M27" t="s">
        <v>636</v>
      </c>
      <c r="N27" t="s">
        <v>1106</v>
      </c>
      <c r="O27" t="s">
        <v>1103</v>
      </c>
      <c r="P27" t="s">
        <v>37</v>
      </c>
      <c r="Q27">
        <f>VLOOKUP(E27,[1]binningRules!$B$6:$C$9,2,0)</f>
        <v>61</v>
      </c>
      <c r="R27">
        <v>50</v>
      </c>
      <c r="S27">
        <v>21</v>
      </c>
      <c r="T27">
        <v>1</v>
      </c>
      <c r="Y27" t="b">
        <v>0</v>
      </c>
      <c r="Z27">
        <f t="shared" si="4"/>
        <v>6</v>
      </c>
      <c r="AA27">
        <v>1</v>
      </c>
      <c r="AB27" t="str">
        <f t="shared" si="1"/>
        <v>SSA_SOC_HRY_E_BEGIN_TITO_SAQ_NOM_LFM_HBO1_BISR</v>
      </c>
      <c r="AC27" t="str">
        <f>D28</f>
        <v>SSA_SOC_HRY_E_BEGIN_TITO_SAQ_NOM_LFM_HBO1_BISR</v>
      </c>
      <c r="AD27" t="str">
        <f>D28</f>
        <v>SSA_SOC_HRY_E_BEGIN_TITO_SAQ_NOM_LFM_HBO1_BISR</v>
      </c>
      <c r="AE27" t="str">
        <f>D28</f>
        <v>SSA_SOC_HRY_E_BEGIN_TITO_SAQ_NOM_LFM_HBO1_BISR</v>
      </c>
      <c r="AF27" t="str">
        <f>D28</f>
        <v>SSA_SOC_HRY_E_BEGIN_TITO_SAQ_NOM_LFM_HBO1_BISR</v>
      </c>
      <c r="AG27" t="str">
        <f t="shared" si="2"/>
        <v>SSA_SOC_HRY_E_BEGIN_TITO_SAQ_NOM_LFM_HBO1_BISR</v>
      </c>
    </row>
    <row r="28" spans="1:36" x14ac:dyDescent="0.25">
      <c r="A28" s="28" t="s">
        <v>26</v>
      </c>
      <c r="B28" s="28" t="s">
        <v>30</v>
      </c>
      <c r="C28" s="28" t="str">
        <f>VLOOKUP(B28,[1]templateLookup!A:B,2,0)</f>
        <v>PrimeMbistVminSearchTestMethod</v>
      </c>
      <c r="D28" t="str">
        <f t="shared" si="0"/>
        <v>SSA_SOC_HRY_E_BEGIN_TITO_SAQ_NOM_LFM_HBO1_BISR</v>
      </c>
      <c r="E28" t="s">
        <v>31</v>
      </c>
      <c r="F28" t="s">
        <v>103</v>
      </c>
      <c r="G28" t="s">
        <v>33</v>
      </c>
      <c r="H28" t="s">
        <v>34</v>
      </c>
      <c r="I28" t="s">
        <v>119</v>
      </c>
      <c r="J28" t="s">
        <v>613</v>
      </c>
      <c r="K28" t="s">
        <v>163</v>
      </c>
      <c r="L28" t="s">
        <v>35</v>
      </c>
      <c r="M28" t="s">
        <v>637</v>
      </c>
      <c r="N28" t="s">
        <v>1106</v>
      </c>
      <c r="O28" t="s">
        <v>1103</v>
      </c>
      <c r="P28" t="s">
        <v>37</v>
      </c>
      <c r="Q28">
        <f>VLOOKUP(E28,[1]binningRules!$B$6:$C$9,2,0)</f>
        <v>61</v>
      </c>
      <c r="R28">
        <v>50</v>
      </c>
      <c r="S28">
        <v>22</v>
      </c>
      <c r="T28">
        <v>1</v>
      </c>
      <c r="Y28" t="b">
        <v>0</v>
      </c>
      <c r="Z28">
        <f t="shared" si="4"/>
        <v>9</v>
      </c>
      <c r="AA28" t="s">
        <v>38</v>
      </c>
      <c r="AB28" t="str">
        <f t="shared" si="1"/>
        <v>SSA_SOC_RASTER_E_BEGIN_TITO_SAQ_NOM_LFM_HBO1_RASTER</v>
      </c>
      <c r="AC28" t="str">
        <f>D30</f>
        <v>SSA_SOC_HRY_E_BEGIN_TITO_SAQ_NOM_LFM_MUFASA00_BISR</v>
      </c>
      <c r="AD28" t="str">
        <f>D30</f>
        <v>SSA_SOC_HRY_E_BEGIN_TITO_SAQ_NOM_LFM_MUFASA00_BISR</v>
      </c>
      <c r="AE28" t="str">
        <f>D30</f>
        <v>SSA_SOC_HRY_E_BEGIN_TITO_SAQ_NOM_LFM_MUFASA00_BISR</v>
      </c>
      <c r="AF28" t="str">
        <f>D30</f>
        <v>SSA_SOC_HRY_E_BEGIN_TITO_SAQ_NOM_LFM_MUFASA00_BISR</v>
      </c>
      <c r="AG28" t="str">
        <f t="shared" si="2"/>
        <v>SSA_SOC_RASTER_E_BEGIN_TITO_SAQ_NOM_LFM_HBO1_RASTER</v>
      </c>
      <c r="AH28" t="str">
        <f>D29</f>
        <v>SSA_SOC_RASTER_E_BEGIN_TITO_SAQ_NOM_LFM_HBO1_RASTER</v>
      </c>
      <c r="AI28" t="str">
        <f>D29</f>
        <v>SSA_SOC_RASTER_E_BEGIN_TITO_SAQ_NOM_LFM_HBO1_RASTER</v>
      </c>
      <c r="AJ28" t="str">
        <f>D29</f>
        <v>SSA_SOC_RASTER_E_BEGIN_TITO_SAQ_NOM_LFM_HBO1_RASTER</v>
      </c>
    </row>
    <row r="29" spans="1:36" x14ac:dyDescent="0.25">
      <c r="A29" s="28" t="s">
        <v>26</v>
      </c>
      <c r="B29" s="28" t="s">
        <v>39</v>
      </c>
      <c r="C29" s="28" t="str">
        <f>VLOOKUP(B29,[1]templateLookup!A:B,2,0)</f>
        <v>MbistRasterTC</v>
      </c>
      <c r="D29" t="str">
        <f t="shared" si="0"/>
        <v>SSA_SOC_RASTER_E_BEGIN_TITO_SAQ_NOM_LFM_HBO1_RASTER</v>
      </c>
      <c r="E29" t="s">
        <v>31</v>
      </c>
      <c r="F29" t="s">
        <v>103</v>
      </c>
      <c r="G29" t="s">
        <v>40</v>
      </c>
      <c r="H29" t="s">
        <v>34</v>
      </c>
      <c r="I29" t="s">
        <v>119</v>
      </c>
      <c r="J29" t="s">
        <v>613</v>
      </c>
      <c r="K29" t="s">
        <v>163</v>
      </c>
      <c r="L29" t="s">
        <v>35</v>
      </c>
      <c r="M29" t="s">
        <v>638</v>
      </c>
      <c r="N29" t="s">
        <v>1106</v>
      </c>
      <c r="O29" t="s">
        <v>1103</v>
      </c>
      <c r="P29" t="s">
        <v>37</v>
      </c>
      <c r="Q29">
        <f>VLOOKUP(E29,[1]binningRules!$B$6:$C$9,2,0)</f>
        <v>61</v>
      </c>
      <c r="R29">
        <v>50</v>
      </c>
      <c r="S29">
        <v>23</v>
      </c>
      <c r="T29">
        <v>1</v>
      </c>
      <c r="Y29" t="b">
        <v>0</v>
      </c>
      <c r="Z29">
        <f t="shared" si="4"/>
        <v>6</v>
      </c>
      <c r="AA29">
        <v>1</v>
      </c>
      <c r="AB29" t="str">
        <f t="shared" si="1"/>
        <v>SSA_SOC_HRY_E_BEGIN_TITO_SAQ_NOM_LFM_MUFASA00_BISR</v>
      </c>
      <c r="AC29" t="str">
        <f>D30</f>
        <v>SSA_SOC_HRY_E_BEGIN_TITO_SAQ_NOM_LFM_MUFASA00_BISR</v>
      </c>
      <c r="AD29" t="str">
        <f>D30</f>
        <v>SSA_SOC_HRY_E_BEGIN_TITO_SAQ_NOM_LFM_MUFASA00_BISR</v>
      </c>
      <c r="AE29" t="str">
        <f>D30</f>
        <v>SSA_SOC_HRY_E_BEGIN_TITO_SAQ_NOM_LFM_MUFASA00_BISR</v>
      </c>
      <c r="AF29" t="str">
        <f>D30</f>
        <v>SSA_SOC_HRY_E_BEGIN_TITO_SAQ_NOM_LFM_MUFASA00_BISR</v>
      </c>
      <c r="AG29" t="str">
        <f t="shared" si="2"/>
        <v>SSA_SOC_HRY_E_BEGIN_TITO_SAQ_NOM_LFM_MUFASA00_BISR</v>
      </c>
    </row>
    <row r="30" spans="1:36" x14ac:dyDescent="0.25">
      <c r="A30" s="28" t="s">
        <v>26</v>
      </c>
      <c r="B30" s="28" t="s">
        <v>30</v>
      </c>
      <c r="C30" s="28" t="str">
        <f>VLOOKUP(B30,[1]templateLookup!A:B,2,0)</f>
        <v>PrimeMbistVminSearchTestMethod</v>
      </c>
      <c r="D30" t="str">
        <f>E30&amp;"_"&amp;F30&amp;"_"&amp;G30&amp;"_"&amp;H30&amp;"_"&amp;A30&amp;"_"&amp;I30&amp;"_"&amp;J30&amp;"_"&amp;K30&amp;"_"&amp;L30&amp;"_"&amp;M30</f>
        <v>SSA_SOC_HRY_E_BEGIN_TITO_SAQ_NOM_LFM_MUFASA00_BISR</v>
      </c>
      <c r="E30" t="s">
        <v>31</v>
      </c>
      <c r="F30" t="s">
        <v>103</v>
      </c>
      <c r="G30" t="s">
        <v>33</v>
      </c>
      <c r="H30" t="s">
        <v>34</v>
      </c>
      <c r="I30" t="s">
        <v>119</v>
      </c>
      <c r="J30" t="s">
        <v>613</v>
      </c>
      <c r="K30" t="s">
        <v>163</v>
      </c>
      <c r="L30" t="s">
        <v>35</v>
      </c>
      <c r="M30" t="s">
        <v>639</v>
      </c>
      <c r="N30" t="s">
        <v>1106</v>
      </c>
      <c r="O30" t="s">
        <v>1103</v>
      </c>
      <c r="P30" t="s">
        <v>37</v>
      </c>
      <c r="Q30">
        <f>VLOOKUP(E30,[1]binningRules!$B$6:$C$9,2,0)</f>
        <v>61</v>
      </c>
      <c r="R30">
        <v>50</v>
      </c>
      <c r="S30">
        <v>24</v>
      </c>
      <c r="T30">
        <v>1</v>
      </c>
      <c r="Y30" t="b">
        <v>0</v>
      </c>
      <c r="Z30">
        <f>COUNTA(AB30:AK30)</f>
        <v>9</v>
      </c>
      <c r="AA30" t="s">
        <v>38</v>
      </c>
      <c r="AB30" t="str">
        <f t="shared" si="1"/>
        <v>SSA_SOC_RASTER_E_BEGIN_TITO_SAQ_NOM_LFM_MUFASA00_RASTER</v>
      </c>
      <c r="AC30" t="str">
        <f>D32</f>
        <v>SSA_SOC_HRY_E_BEGIN_TITO_SAQ_NOM_LFM_MUFASA01_BISR</v>
      </c>
      <c r="AD30" t="str">
        <f>D32</f>
        <v>SSA_SOC_HRY_E_BEGIN_TITO_SAQ_NOM_LFM_MUFASA01_BISR</v>
      </c>
      <c r="AE30" t="str">
        <f>D32</f>
        <v>SSA_SOC_HRY_E_BEGIN_TITO_SAQ_NOM_LFM_MUFASA01_BISR</v>
      </c>
      <c r="AF30" t="str">
        <f>D32</f>
        <v>SSA_SOC_HRY_E_BEGIN_TITO_SAQ_NOM_LFM_MUFASA01_BISR</v>
      </c>
      <c r="AG30" t="str">
        <f t="shared" si="2"/>
        <v>SSA_SOC_RASTER_E_BEGIN_TITO_SAQ_NOM_LFM_MUFASA00_RASTER</v>
      </c>
      <c r="AH30" t="str">
        <f>D31</f>
        <v>SSA_SOC_RASTER_E_BEGIN_TITO_SAQ_NOM_LFM_MUFASA00_RASTER</v>
      </c>
      <c r="AI30" t="str">
        <f>D31</f>
        <v>SSA_SOC_RASTER_E_BEGIN_TITO_SAQ_NOM_LFM_MUFASA00_RASTER</v>
      </c>
      <c r="AJ30" t="str">
        <f>D31</f>
        <v>SSA_SOC_RASTER_E_BEGIN_TITO_SAQ_NOM_LFM_MUFASA00_RASTER</v>
      </c>
    </row>
    <row r="31" spans="1:36" x14ac:dyDescent="0.25">
      <c r="A31" s="28" t="s">
        <v>26</v>
      </c>
      <c r="B31" s="28" t="s">
        <v>39</v>
      </c>
      <c r="C31" s="28" t="str">
        <f>VLOOKUP(B31,[1]templateLookup!A:B,2,0)</f>
        <v>MbistRasterTC</v>
      </c>
      <c r="D31" t="str">
        <f t="shared" si="0"/>
        <v>SSA_SOC_RASTER_E_BEGIN_TITO_SAQ_NOM_LFM_MUFASA00_RASTER</v>
      </c>
      <c r="E31" t="s">
        <v>31</v>
      </c>
      <c r="F31" t="s">
        <v>103</v>
      </c>
      <c r="G31" t="s">
        <v>40</v>
      </c>
      <c r="H31" t="s">
        <v>34</v>
      </c>
      <c r="I31" t="s">
        <v>119</v>
      </c>
      <c r="J31" t="s">
        <v>613</v>
      </c>
      <c r="K31" t="s">
        <v>163</v>
      </c>
      <c r="L31" t="s">
        <v>35</v>
      </c>
      <c r="M31" t="s">
        <v>640</v>
      </c>
      <c r="N31" t="s">
        <v>1106</v>
      </c>
      <c r="O31" t="s">
        <v>1103</v>
      </c>
      <c r="P31" t="s">
        <v>37</v>
      </c>
      <c r="Q31">
        <f>VLOOKUP(E31,[1]binningRules!$B$6:$C$9,2,0)</f>
        <v>61</v>
      </c>
      <c r="R31">
        <v>50</v>
      </c>
      <c r="S31">
        <v>25</v>
      </c>
      <c r="T31">
        <v>1</v>
      </c>
      <c r="Y31" t="b">
        <v>0</v>
      </c>
      <c r="Z31">
        <f t="shared" si="4"/>
        <v>6</v>
      </c>
      <c r="AA31">
        <v>1</v>
      </c>
      <c r="AB31" t="str">
        <f t="shared" si="1"/>
        <v>SSA_SOC_HRY_E_BEGIN_TITO_SAQ_NOM_LFM_MUFASA01_BISR</v>
      </c>
      <c r="AC31" t="str">
        <f>D32</f>
        <v>SSA_SOC_HRY_E_BEGIN_TITO_SAQ_NOM_LFM_MUFASA01_BISR</v>
      </c>
      <c r="AD31" t="str">
        <f>D32</f>
        <v>SSA_SOC_HRY_E_BEGIN_TITO_SAQ_NOM_LFM_MUFASA01_BISR</v>
      </c>
      <c r="AE31" t="str">
        <f>D32</f>
        <v>SSA_SOC_HRY_E_BEGIN_TITO_SAQ_NOM_LFM_MUFASA01_BISR</v>
      </c>
      <c r="AF31" t="str">
        <f>D32</f>
        <v>SSA_SOC_HRY_E_BEGIN_TITO_SAQ_NOM_LFM_MUFASA01_BISR</v>
      </c>
      <c r="AG31" t="str">
        <f t="shared" si="2"/>
        <v>SSA_SOC_HRY_E_BEGIN_TITO_SAQ_NOM_LFM_MUFASA01_BISR</v>
      </c>
    </row>
    <row r="32" spans="1:36" x14ac:dyDescent="0.25">
      <c r="A32" s="28" t="s">
        <v>26</v>
      </c>
      <c r="B32" s="28" t="s">
        <v>30</v>
      </c>
      <c r="C32" s="28" t="str">
        <f>VLOOKUP(B32,[1]templateLookup!A:B,2,0)</f>
        <v>PrimeMbistVminSearchTestMethod</v>
      </c>
      <c r="D32" t="str">
        <f>E32&amp;"_"&amp;F32&amp;"_"&amp;G32&amp;"_"&amp;H32&amp;"_"&amp;A32&amp;"_"&amp;I32&amp;"_"&amp;J32&amp;"_"&amp;K32&amp;"_"&amp;L32&amp;"_"&amp;M32</f>
        <v>SSA_SOC_HRY_E_BEGIN_TITO_SAQ_NOM_LFM_MUFASA01_BISR</v>
      </c>
      <c r="E32" t="s">
        <v>31</v>
      </c>
      <c r="F32" t="s">
        <v>103</v>
      </c>
      <c r="G32" t="s">
        <v>33</v>
      </c>
      <c r="H32" t="s">
        <v>34</v>
      </c>
      <c r="I32" t="s">
        <v>119</v>
      </c>
      <c r="J32" t="s">
        <v>613</v>
      </c>
      <c r="K32" t="s">
        <v>163</v>
      </c>
      <c r="L32" t="s">
        <v>35</v>
      </c>
      <c r="M32" t="s">
        <v>641</v>
      </c>
      <c r="N32" t="s">
        <v>1106</v>
      </c>
      <c r="O32" t="s">
        <v>1103</v>
      </c>
      <c r="P32" t="s">
        <v>37</v>
      </c>
      <c r="Q32">
        <f>VLOOKUP(E32,[1]binningRules!$B$6:$C$9,2,0)</f>
        <v>61</v>
      </c>
      <c r="R32">
        <v>50</v>
      </c>
      <c r="S32">
        <v>26</v>
      </c>
      <c r="T32">
        <v>1</v>
      </c>
      <c r="Y32" t="b">
        <v>0</v>
      </c>
      <c r="Z32">
        <f>COUNTA(AB32:AK32)</f>
        <v>9</v>
      </c>
      <c r="AA32" t="s">
        <v>38</v>
      </c>
      <c r="AB32" t="str">
        <f t="shared" si="1"/>
        <v>SSA_SOC_RASTER_E_BEGIN_TITO_SAQ_NOM_LFM_MUFASA01_RASTER</v>
      </c>
      <c r="AC32" t="str">
        <f>D34</f>
        <v>SSA_SOC_HRY_E_BEGIN_TITO_SAQ_NOM_LFM_MUFASA10_BISR</v>
      </c>
      <c r="AD32" t="str">
        <f>D34</f>
        <v>SSA_SOC_HRY_E_BEGIN_TITO_SAQ_NOM_LFM_MUFASA10_BISR</v>
      </c>
      <c r="AE32" t="str">
        <f>D34</f>
        <v>SSA_SOC_HRY_E_BEGIN_TITO_SAQ_NOM_LFM_MUFASA10_BISR</v>
      </c>
      <c r="AF32" t="str">
        <f>D34</f>
        <v>SSA_SOC_HRY_E_BEGIN_TITO_SAQ_NOM_LFM_MUFASA10_BISR</v>
      </c>
      <c r="AG32" t="str">
        <f t="shared" si="2"/>
        <v>SSA_SOC_RASTER_E_BEGIN_TITO_SAQ_NOM_LFM_MUFASA01_RASTER</v>
      </c>
      <c r="AH32" t="str">
        <f>D33</f>
        <v>SSA_SOC_RASTER_E_BEGIN_TITO_SAQ_NOM_LFM_MUFASA01_RASTER</v>
      </c>
      <c r="AI32" t="str">
        <f>D33</f>
        <v>SSA_SOC_RASTER_E_BEGIN_TITO_SAQ_NOM_LFM_MUFASA01_RASTER</v>
      </c>
      <c r="AJ32" t="str">
        <f>D33</f>
        <v>SSA_SOC_RASTER_E_BEGIN_TITO_SAQ_NOM_LFM_MUFASA01_RASTER</v>
      </c>
    </row>
    <row r="33" spans="1:36" x14ac:dyDescent="0.25">
      <c r="A33" s="28" t="s">
        <v>26</v>
      </c>
      <c r="B33" s="28" t="s">
        <v>39</v>
      </c>
      <c r="C33" s="28" t="str">
        <f>VLOOKUP(B33,[1]templateLookup!A:B,2,0)</f>
        <v>MbistRasterTC</v>
      </c>
      <c r="D33" t="str">
        <f t="shared" si="0"/>
        <v>SSA_SOC_RASTER_E_BEGIN_TITO_SAQ_NOM_LFM_MUFASA01_RASTER</v>
      </c>
      <c r="E33" t="s">
        <v>31</v>
      </c>
      <c r="F33" t="s">
        <v>103</v>
      </c>
      <c r="G33" t="s">
        <v>40</v>
      </c>
      <c r="H33" t="s">
        <v>34</v>
      </c>
      <c r="I33" t="s">
        <v>119</v>
      </c>
      <c r="J33" t="s">
        <v>613</v>
      </c>
      <c r="K33" t="s">
        <v>163</v>
      </c>
      <c r="L33" t="s">
        <v>35</v>
      </c>
      <c r="M33" t="s">
        <v>642</v>
      </c>
      <c r="N33" t="s">
        <v>1106</v>
      </c>
      <c r="O33" t="s">
        <v>1103</v>
      </c>
      <c r="P33" t="s">
        <v>37</v>
      </c>
      <c r="Q33">
        <f>VLOOKUP(E33,[1]binningRules!$B$6:$C$9,2,0)</f>
        <v>61</v>
      </c>
      <c r="R33">
        <v>50</v>
      </c>
      <c r="S33">
        <v>27</v>
      </c>
      <c r="T33">
        <v>1</v>
      </c>
      <c r="Y33" t="b">
        <v>0</v>
      </c>
      <c r="Z33">
        <f>COUNTA(AB33:AK33)</f>
        <v>6</v>
      </c>
      <c r="AA33">
        <v>1</v>
      </c>
      <c r="AB33" t="str">
        <f t="shared" si="1"/>
        <v>SSA_SOC_HRY_E_BEGIN_TITO_SAQ_NOM_LFM_MUFASA10_BISR</v>
      </c>
      <c r="AC33" t="str">
        <f>D34</f>
        <v>SSA_SOC_HRY_E_BEGIN_TITO_SAQ_NOM_LFM_MUFASA10_BISR</v>
      </c>
      <c r="AD33" t="str">
        <f>D34</f>
        <v>SSA_SOC_HRY_E_BEGIN_TITO_SAQ_NOM_LFM_MUFASA10_BISR</v>
      </c>
      <c r="AE33" t="str">
        <f>D34</f>
        <v>SSA_SOC_HRY_E_BEGIN_TITO_SAQ_NOM_LFM_MUFASA10_BISR</v>
      </c>
      <c r="AF33" t="str">
        <f>D34</f>
        <v>SSA_SOC_HRY_E_BEGIN_TITO_SAQ_NOM_LFM_MUFASA10_BISR</v>
      </c>
      <c r="AG33" t="str">
        <f t="shared" si="2"/>
        <v>SSA_SOC_HRY_E_BEGIN_TITO_SAQ_NOM_LFM_MUFASA10_BISR</v>
      </c>
    </row>
    <row r="34" spans="1:36" x14ac:dyDescent="0.25">
      <c r="A34" s="28" t="s">
        <v>26</v>
      </c>
      <c r="B34" s="28" t="s">
        <v>30</v>
      </c>
      <c r="C34" s="28" t="str">
        <f>VLOOKUP(B34,[1]templateLookup!A:B,2,0)</f>
        <v>PrimeMbistVminSearchTestMethod</v>
      </c>
      <c r="D34" t="str">
        <f>E34&amp;"_"&amp;F34&amp;"_"&amp;G34&amp;"_"&amp;H34&amp;"_"&amp;A34&amp;"_"&amp;I34&amp;"_"&amp;J34&amp;"_"&amp;K34&amp;"_"&amp;L34&amp;"_"&amp;M34</f>
        <v>SSA_SOC_HRY_E_BEGIN_TITO_SAQ_NOM_LFM_MUFASA10_BISR</v>
      </c>
      <c r="E34" t="s">
        <v>31</v>
      </c>
      <c r="F34" t="s">
        <v>103</v>
      </c>
      <c r="G34" t="s">
        <v>33</v>
      </c>
      <c r="H34" t="s">
        <v>34</v>
      </c>
      <c r="I34" t="s">
        <v>119</v>
      </c>
      <c r="J34" t="s">
        <v>613</v>
      </c>
      <c r="K34" t="s">
        <v>163</v>
      </c>
      <c r="L34" t="s">
        <v>35</v>
      </c>
      <c r="M34" t="s">
        <v>643</v>
      </c>
      <c r="N34" t="s">
        <v>1106</v>
      </c>
      <c r="O34" t="s">
        <v>1103</v>
      </c>
      <c r="P34" t="s">
        <v>37</v>
      </c>
      <c r="Q34">
        <f>VLOOKUP(E34,[1]binningRules!$B$6:$C$9,2,0)</f>
        <v>61</v>
      </c>
      <c r="R34">
        <v>50</v>
      </c>
      <c r="S34">
        <v>28</v>
      </c>
      <c r="T34">
        <v>1</v>
      </c>
      <c r="Y34" t="b">
        <v>0</v>
      </c>
      <c r="Z34">
        <f>COUNTA(AB34:AK34)</f>
        <v>9</v>
      </c>
      <c r="AA34" t="s">
        <v>38</v>
      </c>
      <c r="AB34" t="str">
        <f t="shared" si="1"/>
        <v>SSA_SOC_RASTER_E_BEGIN_TITO_SAQ_NOM_LFM_MUFASA10_RASTER</v>
      </c>
      <c r="AC34" t="str">
        <f>D36</f>
        <v>SSA_SOC_HRY_E_BEGIN_TITO_SAQ_NOM_LFM_MUFASA11_BISR</v>
      </c>
      <c r="AD34" t="str">
        <f>D36</f>
        <v>SSA_SOC_HRY_E_BEGIN_TITO_SAQ_NOM_LFM_MUFASA11_BISR</v>
      </c>
      <c r="AE34" t="str">
        <f>D36</f>
        <v>SSA_SOC_HRY_E_BEGIN_TITO_SAQ_NOM_LFM_MUFASA11_BISR</v>
      </c>
      <c r="AF34" t="str">
        <f>D36</f>
        <v>SSA_SOC_HRY_E_BEGIN_TITO_SAQ_NOM_LFM_MUFASA11_BISR</v>
      </c>
      <c r="AG34" t="str">
        <f t="shared" si="2"/>
        <v>SSA_SOC_RASTER_E_BEGIN_TITO_SAQ_NOM_LFM_MUFASA10_RASTER</v>
      </c>
      <c r="AH34" t="str">
        <f>D35</f>
        <v>SSA_SOC_RASTER_E_BEGIN_TITO_SAQ_NOM_LFM_MUFASA10_RASTER</v>
      </c>
      <c r="AI34" t="str">
        <f>D35</f>
        <v>SSA_SOC_RASTER_E_BEGIN_TITO_SAQ_NOM_LFM_MUFASA10_RASTER</v>
      </c>
      <c r="AJ34" t="str">
        <f>D35</f>
        <v>SSA_SOC_RASTER_E_BEGIN_TITO_SAQ_NOM_LFM_MUFASA10_RASTER</v>
      </c>
    </row>
    <row r="35" spans="1:36" x14ac:dyDescent="0.25">
      <c r="A35" s="28" t="s">
        <v>26</v>
      </c>
      <c r="B35" s="28" t="s">
        <v>39</v>
      </c>
      <c r="C35" s="28" t="str">
        <f>VLOOKUP(B35,[1]templateLookup!A:B,2,0)</f>
        <v>MbistRasterTC</v>
      </c>
      <c r="D35" t="str">
        <f t="shared" ref="D35:D63" si="5">E35&amp;"_"&amp;F35&amp;"_"&amp;G35&amp;"_"&amp;H35&amp;"_"&amp;A35&amp;"_"&amp;I35&amp;"_"&amp;J35&amp;"_"&amp;K35&amp;"_"&amp;L35&amp;"_"&amp;M35</f>
        <v>SSA_SOC_RASTER_E_BEGIN_TITO_SAQ_NOM_LFM_MUFASA10_RASTER</v>
      </c>
      <c r="E35" t="s">
        <v>31</v>
      </c>
      <c r="F35" t="s">
        <v>103</v>
      </c>
      <c r="G35" t="s">
        <v>40</v>
      </c>
      <c r="H35" t="s">
        <v>34</v>
      </c>
      <c r="I35" t="s">
        <v>119</v>
      </c>
      <c r="J35" t="s">
        <v>613</v>
      </c>
      <c r="K35" t="s">
        <v>163</v>
      </c>
      <c r="L35" t="s">
        <v>35</v>
      </c>
      <c r="M35" t="s">
        <v>644</v>
      </c>
      <c r="N35" t="s">
        <v>1106</v>
      </c>
      <c r="O35" t="s">
        <v>1103</v>
      </c>
      <c r="P35" t="s">
        <v>37</v>
      </c>
      <c r="Q35">
        <f>VLOOKUP(E35,[1]binningRules!$B$6:$C$9,2,0)</f>
        <v>61</v>
      </c>
      <c r="R35">
        <v>50</v>
      </c>
      <c r="S35">
        <v>29</v>
      </c>
      <c r="T35">
        <v>1</v>
      </c>
      <c r="Y35" t="b">
        <v>0</v>
      </c>
      <c r="Z35">
        <f t="shared" ref="Z35" si="6">COUNTA(AB35:AK35)</f>
        <v>6</v>
      </c>
      <c r="AA35">
        <v>1</v>
      </c>
      <c r="AB35" t="str">
        <f t="shared" si="1"/>
        <v>SSA_SOC_HRY_E_BEGIN_TITO_SAQ_NOM_LFM_MUFASA11_BISR</v>
      </c>
      <c r="AC35" t="str">
        <f>D36</f>
        <v>SSA_SOC_HRY_E_BEGIN_TITO_SAQ_NOM_LFM_MUFASA11_BISR</v>
      </c>
      <c r="AD35" t="str">
        <f>D36</f>
        <v>SSA_SOC_HRY_E_BEGIN_TITO_SAQ_NOM_LFM_MUFASA11_BISR</v>
      </c>
      <c r="AE35" t="str">
        <f>D36</f>
        <v>SSA_SOC_HRY_E_BEGIN_TITO_SAQ_NOM_LFM_MUFASA11_BISR</v>
      </c>
      <c r="AF35" t="str">
        <f>D36</f>
        <v>SSA_SOC_HRY_E_BEGIN_TITO_SAQ_NOM_LFM_MUFASA11_BISR</v>
      </c>
      <c r="AG35" t="str">
        <f t="shared" si="2"/>
        <v>SSA_SOC_HRY_E_BEGIN_TITO_SAQ_NOM_LFM_MUFASA11_BISR</v>
      </c>
    </row>
    <row r="36" spans="1:36" x14ac:dyDescent="0.25">
      <c r="A36" s="28" t="s">
        <v>26</v>
      </c>
      <c r="B36" s="28" t="s">
        <v>30</v>
      </c>
      <c r="C36" s="28" t="str">
        <f>VLOOKUP(B36,[1]templateLookup!A:B,2,0)</f>
        <v>PrimeMbistVminSearchTestMethod</v>
      </c>
      <c r="D36" t="str">
        <f>E36&amp;"_"&amp;F36&amp;"_"&amp;G36&amp;"_"&amp;H36&amp;"_"&amp;A36&amp;"_"&amp;I36&amp;"_"&amp;J36&amp;"_"&amp;K36&amp;"_"&amp;L36&amp;"_"&amp;M36</f>
        <v>SSA_SOC_HRY_E_BEGIN_TITO_SAQ_NOM_LFM_MUFASA11_BISR</v>
      </c>
      <c r="E36" t="s">
        <v>31</v>
      </c>
      <c r="F36" t="s">
        <v>103</v>
      </c>
      <c r="G36" t="s">
        <v>33</v>
      </c>
      <c r="H36" t="s">
        <v>34</v>
      </c>
      <c r="I36" t="s">
        <v>119</v>
      </c>
      <c r="J36" t="s">
        <v>613</v>
      </c>
      <c r="K36" t="s">
        <v>163</v>
      </c>
      <c r="L36" t="s">
        <v>35</v>
      </c>
      <c r="M36" t="s">
        <v>645</v>
      </c>
      <c r="N36" t="s">
        <v>1106</v>
      </c>
      <c r="O36" t="s">
        <v>1103</v>
      </c>
      <c r="P36" t="s">
        <v>37</v>
      </c>
      <c r="Q36">
        <f>VLOOKUP(E36,[1]binningRules!$B$6:$C$9,2,0)</f>
        <v>61</v>
      </c>
      <c r="R36">
        <v>50</v>
      </c>
      <c r="S36">
        <v>30</v>
      </c>
      <c r="T36">
        <v>1</v>
      </c>
      <c r="Y36" t="b">
        <v>0</v>
      </c>
      <c r="Z36">
        <f>COUNTA(AB36:AK36)</f>
        <v>9</v>
      </c>
      <c r="AA36" t="s">
        <v>38</v>
      </c>
      <c r="AB36" t="str">
        <f t="shared" si="1"/>
        <v>SSA_SOC_RASTER_E_BEGIN_TITO_SAQ_NOM_LFM_MUFASA11_RASTER</v>
      </c>
      <c r="AC36" t="str">
        <f>D38</f>
        <v>SSA_SOC_HRY_E_BEGIN_TITO_SAN_NOM_LFM_IAX_BISR</v>
      </c>
      <c r="AD36" t="str">
        <f>D38</f>
        <v>SSA_SOC_HRY_E_BEGIN_TITO_SAN_NOM_LFM_IAX_BISR</v>
      </c>
      <c r="AE36" t="str">
        <f>D38</f>
        <v>SSA_SOC_HRY_E_BEGIN_TITO_SAN_NOM_LFM_IAX_BISR</v>
      </c>
      <c r="AF36" t="str">
        <f>D38</f>
        <v>SSA_SOC_HRY_E_BEGIN_TITO_SAN_NOM_LFM_IAX_BISR</v>
      </c>
      <c r="AG36" t="str">
        <f t="shared" si="2"/>
        <v>SSA_SOC_RASTER_E_BEGIN_TITO_SAQ_NOM_LFM_MUFASA11_RASTER</v>
      </c>
      <c r="AH36" t="str">
        <f>D37</f>
        <v>SSA_SOC_RASTER_E_BEGIN_TITO_SAQ_NOM_LFM_MUFASA11_RASTER</v>
      </c>
      <c r="AI36" t="str">
        <f>D37</f>
        <v>SSA_SOC_RASTER_E_BEGIN_TITO_SAQ_NOM_LFM_MUFASA11_RASTER</v>
      </c>
      <c r="AJ36" t="str">
        <f>D37</f>
        <v>SSA_SOC_RASTER_E_BEGIN_TITO_SAQ_NOM_LFM_MUFASA11_RASTER</v>
      </c>
    </row>
    <row r="37" spans="1:36" x14ac:dyDescent="0.25">
      <c r="A37" s="28" t="s">
        <v>26</v>
      </c>
      <c r="B37" s="28" t="s">
        <v>39</v>
      </c>
      <c r="C37" s="28" t="str">
        <f>VLOOKUP(B37,[1]templateLookup!A:B,2,0)</f>
        <v>MbistRasterTC</v>
      </c>
      <c r="D37" t="str">
        <f t="shared" si="5"/>
        <v>SSA_SOC_RASTER_E_BEGIN_TITO_SAQ_NOM_LFM_MUFASA11_RASTER</v>
      </c>
      <c r="E37" t="s">
        <v>31</v>
      </c>
      <c r="F37" t="s">
        <v>103</v>
      </c>
      <c r="G37" t="s">
        <v>40</v>
      </c>
      <c r="H37" t="s">
        <v>34</v>
      </c>
      <c r="I37" t="s">
        <v>119</v>
      </c>
      <c r="J37" t="s">
        <v>613</v>
      </c>
      <c r="K37" t="s">
        <v>163</v>
      </c>
      <c r="L37" t="s">
        <v>35</v>
      </c>
      <c r="M37" t="s">
        <v>646</v>
      </c>
      <c r="N37" t="s">
        <v>1106</v>
      </c>
      <c r="O37" t="s">
        <v>1103</v>
      </c>
      <c r="P37" t="s">
        <v>37</v>
      </c>
      <c r="Q37">
        <f>VLOOKUP(E37,[1]binningRules!$B$6:$C$9,2,0)</f>
        <v>61</v>
      </c>
      <c r="R37">
        <v>50</v>
      </c>
      <c r="S37">
        <v>31</v>
      </c>
      <c r="T37">
        <v>1</v>
      </c>
      <c r="Y37" t="b">
        <v>0</v>
      </c>
      <c r="Z37">
        <f>COUNTA(AB37:AK37)</f>
        <v>6</v>
      </c>
      <c r="AA37">
        <v>1</v>
      </c>
      <c r="AB37" t="str">
        <f t="shared" si="1"/>
        <v>SSA_SOC_HRY_E_BEGIN_TITO_SAN_NOM_LFM_IAX_BISR</v>
      </c>
      <c r="AC37" t="str">
        <f>D38</f>
        <v>SSA_SOC_HRY_E_BEGIN_TITO_SAN_NOM_LFM_IAX_BISR</v>
      </c>
      <c r="AD37" t="str">
        <f>D38</f>
        <v>SSA_SOC_HRY_E_BEGIN_TITO_SAN_NOM_LFM_IAX_BISR</v>
      </c>
      <c r="AE37" t="str">
        <f>D38</f>
        <v>SSA_SOC_HRY_E_BEGIN_TITO_SAN_NOM_LFM_IAX_BISR</v>
      </c>
      <c r="AF37" t="str">
        <f>D38</f>
        <v>SSA_SOC_HRY_E_BEGIN_TITO_SAN_NOM_LFM_IAX_BISR</v>
      </c>
      <c r="AG37" t="str">
        <f t="shared" si="2"/>
        <v>SSA_SOC_HRY_E_BEGIN_TITO_SAN_NOM_LFM_IAX_BISR</v>
      </c>
    </row>
    <row r="38" spans="1:36" x14ac:dyDescent="0.25">
      <c r="A38" s="28" t="s">
        <v>26</v>
      </c>
      <c r="B38" s="28" t="s">
        <v>30</v>
      </c>
      <c r="C38" s="28" t="str">
        <f>VLOOKUP(B38,[1]templateLookup!A:B,2,0)</f>
        <v>PrimeMbistVminSearchTestMethod</v>
      </c>
      <c r="D38" t="str">
        <f t="shared" si="5"/>
        <v>SSA_SOC_HRY_E_BEGIN_TITO_SAN_NOM_LFM_IAX_BISR</v>
      </c>
      <c r="E38" t="s">
        <v>31</v>
      </c>
      <c r="F38" t="s">
        <v>103</v>
      </c>
      <c r="G38" t="s">
        <v>33</v>
      </c>
      <c r="H38" t="s">
        <v>34</v>
      </c>
      <c r="I38" t="s">
        <v>119</v>
      </c>
      <c r="J38" t="s">
        <v>630</v>
      </c>
      <c r="K38" t="s">
        <v>163</v>
      </c>
      <c r="L38" t="s">
        <v>35</v>
      </c>
      <c r="M38" t="s">
        <v>647</v>
      </c>
      <c r="N38" t="s">
        <v>1106</v>
      </c>
      <c r="O38" t="s">
        <v>1103</v>
      </c>
      <c r="P38" t="s">
        <v>37</v>
      </c>
      <c r="Q38">
        <f>VLOOKUP(E38,[1]binningRules!$B$6:$C$9,2,0)</f>
        <v>61</v>
      </c>
      <c r="R38">
        <v>50</v>
      </c>
      <c r="S38">
        <v>32</v>
      </c>
      <c r="T38">
        <v>1</v>
      </c>
      <c r="Y38" t="b">
        <v>0</v>
      </c>
      <c r="Z38">
        <f t="shared" ref="Z38:Z39" si="7">COUNTA(AB38:AK38)</f>
        <v>9</v>
      </c>
      <c r="AA38" t="s">
        <v>38</v>
      </c>
      <c r="AB38" t="str">
        <f t="shared" si="1"/>
        <v>SSA_SOC_RASTER_E_BEGIN_TITO_SAN_NOM_LFM_IAX_RASTER</v>
      </c>
      <c r="AC38">
        <v>1</v>
      </c>
      <c r="AD38">
        <v>1</v>
      </c>
      <c r="AE38">
        <v>1</v>
      </c>
      <c r="AF38">
        <v>1</v>
      </c>
      <c r="AG38" t="str">
        <f t="shared" si="2"/>
        <v>SSA_SOC_RASTER_E_BEGIN_TITO_SAN_NOM_LFM_IAX_RASTER</v>
      </c>
      <c r="AH38" t="str">
        <f>D39</f>
        <v>SSA_SOC_RASTER_E_BEGIN_TITO_SAN_NOM_LFM_IAX_RASTER</v>
      </c>
      <c r="AI38" t="str">
        <f>D39</f>
        <v>SSA_SOC_RASTER_E_BEGIN_TITO_SAN_NOM_LFM_IAX_RASTER</v>
      </c>
      <c r="AJ38" t="str">
        <f>D39</f>
        <v>SSA_SOC_RASTER_E_BEGIN_TITO_SAN_NOM_LFM_IAX_RASTER</v>
      </c>
    </row>
    <row r="39" spans="1:36" x14ac:dyDescent="0.25">
      <c r="A39" s="28" t="s">
        <v>26</v>
      </c>
      <c r="B39" s="28" t="s">
        <v>39</v>
      </c>
      <c r="C39" s="28" t="str">
        <f>VLOOKUP(B39,[1]templateLookup!A:B,2,0)</f>
        <v>MbistRasterTC</v>
      </c>
      <c r="D39" t="str">
        <f t="shared" si="5"/>
        <v>SSA_SOC_RASTER_E_BEGIN_TITO_SAN_NOM_LFM_IAX_RASTER</v>
      </c>
      <c r="E39" t="s">
        <v>31</v>
      </c>
      <c r="F39" t="s">
        <v>103</v>
      </c>
      <c r="G39" t="s">
        <v>40</v>
      </c>
      <c r="H39" t="s">
        <v>34</v>
      </c>
      <c r="I39" t="s">
        <v>119</v>
      </c>
      <c r="J39" t="s">
        <v>630</v>
      </c>
      <c r="K39" t="s">
        <v>163</v>
      </c>
      <c r="L39" t="s">
        <v>35</v>
      </c>
      <c r="M39" t="s">
        <v>648</v>
      </c>
      <c r="N39" t="s">
        <v>1106</v>
      </c>
      <c r="O39" t="s">
        <v>1103</v>
      </c>
      <c r="P39" t="s">
        <v>37</v>
      </c>
      <c r="Q39">
        <f>VLOOKUP(E39,[1]binningRules!$B$6:$C$9,2,0)</f>
        <v>61</v>
      </c>
      <c r="R39">
        <v>50</v>
      </c>
      <c r="S39">
        <v>33</v>
      </c>
      <c r="T39">
        <v>1</v>
      </c>
      <c r="Y39" t="b">
        <v>0</v>
      </c>
      <c r="Z39">
        <f t="shared" si="7"/>
        <v>6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</row>
    <row r="40" spans="1:36" x14ac:dyDescent="0.25">
      <c r="A40" s="28" t="s">
        <v>26</v>
      </c>
      <c r="B40" s="28" t="s">
        <v>41</v>
      </c>
      <c r="C40" s="28" t="str">
        <f>VLOOKUP(B40,[1]templateLookup!A:B,2,0)</f>
        <v>COMPOSITE</v>
      </c>
    </row>
    <row r="41" spans="1:36" x14ac:dyDescent="0.25">
      <c r="A41" s="5" t="s">
        <v>26</v>
      </c>
      <c r="B41" s="5" t="s">
        <v>27</v>
      </c>
      <c r="C41" s="5" t="str">
        <f>VLOOKUP(B41,[1]templateLookup!A:B,2,0)</f>
        <v>COMPOSITE</v>
      </c>
      <c r="D41" t="s">
        <v>649</v>
      </c>
      <c r="F41" t="s">
        <v>103</v>
      </c>
      <c r="Z41">
        <v>2</v>
      </c>
      <c r="AA41">
        <v>1</v>
      </c>
      <c r="AB41">
        <v>1</v>
      </c>
      <c r="AC41">
        <v>1</v>
      </c>
    </row>
    <row r="42" spans="1:36" x14ac:dyDescent="0.25">
      <c r="A42" s="5" t="s">
        <v>26</v>
      </c>
      <c r="B42" s="5" t="s">
        <v>30</v>
      </c>
      <c r="C42" s="5" t="str">
        <f>VLOOKUP(B42,[1]templateLookup!A:B,2,0)</f>
        <v>PrimeMbistVminSearchTestMethod</v>
      </c>
      <c r="D42" t="str">
        <f t="shared" si="5"/>
        <v>LSA_SOC_HRY_E_BEGIN_TITO_SAQ_NOM_LFM_MEMSS0_BISR</v>
      </c>
      <c r="E42" t="s">
        <v>56</v>
      </c>
      <c r="F42" t="s">
        <v>103</v>
      </c>
      <c r="G42" t="s">
        <v>33</v>
      </c>
      <c r="H42" t="s">
        <v>34</v>
      </c>
      <c r="I42" t="s">
        <v>119</v>
      </c>
      <c r="J42" t="s">
        <v>613</v>
      </c>
      <c r="K42" t="s">
        <v>163</v>
      </c>
      <c r="L42" t="s">
        <v>35</v>
      </c>
      <c r="M42" t="s">
        <v>614</v>
      </c>
      <c r="N42" t="s">
        <v>1106</v>
      </c>
      <c r="O42" t="s">
        <v>1103</v>
      </c>
      <c r="P42" t="s">
        <v>37</v>
      </c>
      <c r="Q42">
        <f>VLOOKUP(E42,[1]binningRules!$B$6:$C$9,2,0)</f>
        <v>21</v>
      </c>
      <c r="R42">
        <v>50</v>
      </c>
      <c r="S42">
        <v>50</v>
      </c>
      <c r="T42">
        <v>1</v>
      </c>
      <c r="Y42" t="b">
        <v>0</v>
      </c>
      <c r="Z42">
        <f>COUNTA(AB42:AK42)</f>
        <v>9</v>
      </c>
      <c r="AA42" t="s">
        <v>38</v>
      </c>
      <c r="AB42" t="str">
        <f t="shared" ref="AB42:AB72" si="8">D43</f>
        <v>LSA_SOC_RASTER_E_BEGIN_TITO_SAQ_NOM_LFM_MEMSS0_RASTER</v>
      </c>
      <c r="AC42" t="str">
        <f>D44</f>
        <v>LSA_SOC_HRY_E_BEGIN_TITO_SAQ_NOM_LFM_MEMSS1_BISR</v>
      </c>
      <c r="AD42" t="str">
        <f>D44</f>
        <v>LSA_SOC_HRY_E_BEGIN_TITO_SAQ_NOM_LFM_MEMSS1_BISR</v>
      </c>
      <c r="AE42" t="str">
        <f>D44</f>
        <v>LSA_SOC_HRY_E_BEGIN_TITO_SAQ_NOM_LFM_MEMSS1_BISR</v>
      </c>
      <c r="AF42" t="str">
        <f>D44</f>
        <v>LSA_SOC_HRY_E_BEGIN_TITO_SAQ_NOM_LFM_MEMSS1_BISR</v>
      </c>
      <c r="AG42" t="str">
        <f t="shared" ref="AG42:AG72" si="9">D43</f>
        <v>LSA_SOC_RASTER_E_BEGIN_TITO_SAQ_NOM_LFM_MEMSS0_RASTER</v>
      </c>
      <c r="AH42" t="str">
        <f>D43</f>
        <v>LSA_SOC_RASTER_E_BEGIN_TITO_SAQ_NOM_LFM_MEMSS0_RASTER</v>
      </c>
      <c r="AI42" t="str">
        <f>D43</f>
        <v>LSA_SOC_RASTER_E_BEGIN_TITO_SAQ_NOM_LFM_MEMSS0_RASTER</v>
      </c>
      <c r="AJ42" t="str">
        <f>D43</f>
        <v>LSA_SOC_RASTER_E_BEGIN_TITO_SAQ_NOM_LFM_MEMSS0_RASTER</v>
      </c>
    </row>
    <row r="43" spans="1:36" x14ac:dyDescent="0.25">
      <c r="A43" s="5" t="s">
        <v>26</v>
      </c>
      <c r="B43" s="5" t="s">
        <v>39</v>
      </c>
      <c r="C43" s="5" t="str">
        <f>VLOOKUP(B43,[1]templateLookup!A:B,2,0)</f>
        <v>MbistRasterTC</v>
      </c>
      <c r="D43" t="str">
        <f t="shared" si="5"/>
        <v>LSA_SOC_RASTER_E_BEGIN_TITO_SAQ_NOM_LFM_MEMSS0_RASTER</v>
      </c>
      <c r="E43" t="s">
        <v>56</v>
      </c>
      <c r="F43" t="s">
        <v>103</v>
      </c>
      <c r="G43" t="s">
        <v>40</v>
      </c>
      <c r="H43" t="s">
        <v>34</v>
      </c>
      <c r="I43" t="s">
        <v>119</v>
      </c>
      <c r="J43" t="s">
        <v>613</v>
      </c>
      <c r="K43" t="s">
        <v>163</v>
      </c>
      <c r="L43" t="s">
        <v>35</v>
      </c>
      <c r="M43" t="s">
        <v>615</v>
      </c>
      <c r="N43" t="s">
        <v>1106</v>
      </c>
      <c r="O43" t="s">
        <v>1103</v>
      </c>
      <c r="P43" t="s">
        <v>37</v>
      </c>
      <c r="Q43">
        <f>VLOOKUP(E43,[1]binningRules!$B$6:$C$9,2,0)</f>
        <v>21</v>
      </c>
      <c r="R43">
        <v>50</v>
      </c>
      <c r="S43">
        <v>51</v>
      </c>
      <c r="T43">
        <v>1</v>
      </c>
      <c r="Y43" t="b">
        <v>0</v>
      </c>
      <c r="Z43">
        <f t="shared" ref="Z43:Z44" si="10">COUNTA(AB43:AK43)</f>
        <v>6</v>
      </c>
      <c r="AA43">
        <v>1</v>
      </c>
      <c r="AB43" t="str">
        <f t="shared" si="8"/>
        <v>LSA_SOC_HRY_E_BEGIN_TITO_SAQ_NOM_LFM_MEMSS1_BISR</v>
      </c>
      <c r="AC43" t="str">
        <f>D44</f>
        <v>LSA_SOC_HRY_E_BEGIN_TITO_SAQ_NOM_LFM_MEMSS1_BISR</v>
      </c>
      <c r="AD43" t="str">
        <f>D44</f>
        <v>LSA_SOC_HRY_E_BEGIN_TITO_SAQ_NOM_LFM_MEMSS1_BISR</v>
      </c>
      <c r="AE43" t="str">
        <f>D44</f>
        <v>LSA_SOC_HRY_E_BEGIN_TITO_SAQ_NOM_LFM_MEMSS1_BISR</v>
      </c>
      <c r="AF43" t="str">
        <f>D44</f>
        <v>LSA_SOC_HRY_E_BEGIN_TITO_SAQ_NOM_LFM_MEMSS1_BISR</v>
      </c>
      <c r="AG43" t="str">
        <f t="shared" si="9"/>
        <v>LSA_SOC_HRY_E_BEGIN_TITO_SAQ_NOM_LFM_MEMSS1_BISR</v>
      </c>
    </row>
    <row r="44" spans="1:36" x14ac:dyDescent="0.25">
      <c r="A44" s="5" t="s">
        <v>26</v>
      </c>
      <c r="B44" s="5" t="s">
        <v>30</v>
      </c>
      <c r="C44" s="5" t="str">
        <f>VLOOKUP(B44,[1]templateLookup!A:B,2,0)</f>
        <v>PrimeMbistVminSearchTestMethod</v>
      </c>
      <c r="D44" t="str">
        <f t="shared" si="5"/>
        <v>LSA_SOC_HRY_E_BEGIN_TITO_SAQ_NOM_LFM_MEMSS1_BISR</v>
      </c>
      <c r="E44" t="s">
        <v>56</v>
      </c>
      <c r="F44" t="s">
        <v>103</v>
      </c>
      <c r="G44" t="s">
        <v>33</v>
      </c>
      <c r="H44" t="s">
        <v>34</v>
      </c>
      <c r="I44" t="s">
        <v>119</v>
      </c>
      <c r="J44" t="s">
        <v>613</v>
      </c>
      <c r="K44" t="s">
        <v>163</v>
      </c>
      <c r="L44" t="s">
        <v>35</v>
      </c>
      <c r="M44" t="s">
        <v>616</v>
      </c>
      <c r="N44" t="s">
        <v>1106</v>
      </c>
      <c r="O44" t="s">
        <v>1103</v>
      </c>
      <c r="P44" t="s">
        <v>37</v>
      </c>
      <c r="Q44">
        <f>VLOOKUP(E44,[1]binningRules!$B$6:$C$9,2,0)</f>
        <v>21</v>
      </c>
      <c r="R44">
        <v>50</v>
      </c>
      <c r="S44">
        <v>52</v>
      </c>
      <c r="T44">
        <v>1</v>
      </c>
      <c r="Y44" t="b">
        <v>0</v>
      </c>
      <c r="Z44">
        <f t="shared" si="10"/>
        <v>9</v>
      </c>
      <c r="AA44" t="s">
        <v>38</v>
      </c>
      <c r="AB44" t="str">
        <f t="shared" si="8"/>
        <v>LSA_SOC_RASTER_E_BEGIN_TITO_SAQ_NOM_LFM_MEMSS1_RASTER</v>
      </c>
      <c r="AC44" t="str">
        <f>D46</f>
        <v>LSA_SOC_HRY_E_BEGIN_TITO_SAQ_NOM_LFM_MEMSS2_BISR</v>
      </c>
      <c r="AD44" t="str">
        <f>D46</f>
        <v>LSA_SOC_HRY_E_BEGIN_TITO_SAQ_NOM_LFM_MEMSS2_BISR</v>
      </c>
      <c r="AE44" t="str">
        <f>D46</f>
        <v>LSA_SOC_HRY_E_BEGIN_TITO_SAQ_NOM_LFM_MEMSS2_BISR</v>
      </c>
      <c r="AF44" t="str">
        <f>D46</f>
        <v>LSA_SOC_HRY_E_BEGIN_TITO_SAQ_NOM_LFM_MEMSS2_BISR</v>
      </c>
      <c r="AG44" t="str">
        <f t="shared" si="9"/>
        <v>LSA_SOC_RASTER_E_BEGIN_TITO_SAQ_NOM_LFM_MEMSS1_RASTER</v>
      </c>
      <c r="AH44" t="str">
        <f>D45</f>
        <v>LSA_SOC_RASTER_E_BEGIN_TITO_SAQ_NOM_LFM_MEMSS1_RASTER</v>
      </c>
      <c r="AI44" t="str">
        <f>D45</f>
        <v>LSA_SOC_RASTER_E_BEGIN_TITO_SAQ_NOM_LFM_MEMSS1_RASTER</v>
      </c>
      <c r="AJ44" t="str">
        <f>D45</f>
        <v>LSA_SOC_RASTER_E_BEGIN_TITO_SAQ_NOM_LFM_MEMSS1_RASTER</v>
      </c>
    </row>
    <row r="45" spans="1:36" x14ac:dyDescent="0.25">
      <c r="A45" s="5" t="s">
        <v>26</v>
      </c>
      <c r="B45" s="5" t="s">
        <v>39</v>
      </c>
      <c r="C45" s="5" t="str">
        <f>VLOOKUP(B45,[1]templateLookup!A:B,2,0)</f>
        <v>MbistRasterTC</v>
      </c>
      <c r="D45" t="str">
        <f t="shared" si="5"/>
        <v>LSA_SOC_RASTER_E_BEGIN_TITO_SAQ_NOM_LFM_MEMSS1_RASTER</v>
      </c>
      <c r="E45" t="s">
        <v>56</v>
      </c>
      <c r="F45" t="s">
        <v>103</v>
      </c>
      <c r="G45" t="s">
        <v>40</v>
      </c>
      <c r="H45" t="s">
        <v>34</v>
      </c>
      <c r="I45" t="s">
        <v>119</v>
      </c>
      <c r="J45" t="s">
        <v>613</v>
      </c>
      <c r="K45" t="s">
        <v>163</v>
      </c>
      <c r="L45" t="s">
        <v>35</v>
      </c>
      <c r="M45" t="s">
        <v>617</v>
      </c>
      <c r="N45" t="s">
        <v>1106</v>
      </c>
      <c r="O45" t="s">
        <v>1103</v>
      </c>
      <c r="P45" t="s">
        <v>37</v>
      </c>
      <c r="Q45">
        <f>VLOOKUP(E45,[1]binningRules!$B$6:$C$9,2,0)</f>
        <v>21</v>
      </c>
      <c r="R45">
        <v>50</v>
      </c>
      <c r="S45">
        <v>53</v>
      </c>
      <c r="T45">
        <v>1</v>
      </c>
      <c r="Y45" t="b">
        <v>0</v>
      </c>
      <c r="Z45">
        <f>COUNTA(AB45:AK45)</f>
        <v>6</v>
      </c>
      <c r="AA45">
        <v>1</v>
      </c>
      <c r="AB45" t="str">
        <f t="shared" si="8"/>
        <v>LSA_SOC_HRY_E_BEGIN_TITO_SAQ_NOM_LFM_MEMSS2_BISR</v>
      </c>
      <c r="AC45" t="str">
        <f>D46</f>
        <v>LSA_SOC_HRY_E_BEGIN_TITO_SAQ_NOM_LFM_MEMSS2_BISR</v>
      </c>
      <c r="AD45" t="str">
        <f>D46</f>
        <v>LSA_SOC_HRY_E_BEGIN_TITO_SAQ_NOM_LFM_MEMSS2_BISR</v>
      </c>
      <c r="AE45" t="str">
        <f>D46</f>
        <v>LSA_SOC_HRY_E_BEGIN_TITO_SAQ_NOM_LFM_MEMSS2_BISR</v>
      </c>
      <c r="AF45" t="str">
        <f>D46</f>
        <v>LSA_SOC_HRY_E_BEGIN_TITO_SAQ_NOM_LFM_MEMSS2_BISR</v>
      </c>
      <c r="AG45" t="str">
        <f t="shared" si="9"/>
        <v>LSA_SOC_HRY_E_BEGIN_TITO_SAQ_NOM_LFM_MEMSS2_BISR</v>
      </c>
    </row>
    <row r="46" spans="1:36" x14ac:dyDescent="0.25">
      <c r="A46" s="5" t="s">
        <v>26</v>
      </c>
      <c r="B46" s="5" t="s">
        <v>30</v>
      </c>
      <c r="C46" s="5" t="str">
        <f>VLOOKUP(B46,[1]templateLookup!A:B,2,0)</f>
        <v>PrimeMbistVminSearchTestMethod</v>
      </c>
      <c r="D46" t="str">
        <f t="shared" si="5"/>
        <v>LSA_SOC_HRY_E_BEGIN_TITO_SAQ_NOM_LFM_MEMSS2_BISR</v>
      </c>
      <c r="E46" t="s">
        <v>56</v>
      </c>
      <c r="F46" t="s">
        <v>103</v>
      </c>
      <c r="G46" t="s">
        <v>33</v>
      </c>
      <c r="H46" t="s">
        <v>34</v>
      </c>
      <c r="I46" t="s">
        <v>119</v>
      </c>
      <c r="J46" t="s">
        <v>613</v>
      </c>
      <c r="K46" t="s">
        <v>163</v>
      </c>
      <c r="L46" t="s">
        <v>35</v>
      </c>
      <c r="M46" t="s">
        <v>618</v>
      </c>
      <c r="N46" t="s">
        <v>1106</v>
      </c>
      <c r="O46" t="s">
        <v>1103</v>
      </c>
      <c r="P46" t="s">
        <v>37</v>
      </c>
      <c r="Q46">
        <f>VLOOKUP(E46,[1]binningRules!$B$6:$C$9,2,0)</f>
        <v>21</v>
      </c>
      <c r="R46">
        <v>50</v>
      </c>
      <c r="S46">
        <v>54</v>
      </c>
      <c r="T46">
        <v>1</v>
      </c>
      <c r="Y46" t="b">
        <v>0</v>
      </c>
      <c r="Z46">
        <f t="shared" ref="Z46:Z53" si="11">COUNTA(AB46:AK46)</f>
        <v>9</v>
      </c>
      <c r="AA46" t="s">
        <v>38</v>
      </c>
      <c r="AB46" t="str">
        <f t="shared" si="8"/>
        <v>LSA_SOC_RASTER_E_BEGIN_TITO_SAQ_NOM_LFM_MEMSS2_RASTER</v>
      </c>
      <c r="AC46" t="str">
        <f>D48</f>
        <v>LSA_SOC_HRY_E_BEGIN_TITO_SAQ_NOM_LFM_MEMSS3_BISR</v>
      </c>
      <c r="AD46" t="str">
        <f>D48</f>
        <v>LSA_SOC_HRY_E_BEGIN_TITO_SAQ_NOM_LFM_MEMSS3_BISR</v>
      </c>
      <c r="AE46" t="str">
        <f>D48</f>
        <v>LSA_SOC_HRY_E_BEGIN_TITO_SAQ_NOM_LFM_MEMSS3_BISR</v>
      </c>
      <c r="AF46" t="str">
        <f>D48</f>
        <v>LSA_SOC_HRY_E_BEGIN_TITO_SAQ_NOM_LFM_MEMSS3_BISR</v>
      </c>
      <c r="AG46" t="str">
        <f t="shared" si="9"/>
        <v>LSA_SOC_RASTER_E_BEGIN_TITO_SAQ_NOM_LFM_MEMSS2_RASTER</v>
      </c>
      <c r="AH46" t="str">
        <f>D47</f>
        <v>LSA_SOC_RASTER_E_BEGIN_TITO_SAQ_NOM_LFM_MEMSS2_RASTER</v>
      </c>
      <c r="AI46" t="str">
        <f>D47</f>
        <v>LSA_SOC_RASTER_E_BEGIN_TITO_SAQ_NOM_LFM_MEMSS2_RASTER</v>
      </c>
      <c r="AJ46" t="str">
        <f>D47</f>
        <v>LSA_SOC_RASTER_E_BEGIN_TITO_SAQ_NOM_LFM_MEMSS2_RASTER</v>
      </c>
    </row>
    <row r="47" spans="1:36" x14ac:dyDescent="0.25">
      <c r="A47" s="5" t="s">
        <v>26</v>
      </c>
      <c r="B47" s="5" t="s">
        <v>39</v>
      </c>
      <c r="C47" s="5" t="str">
        <f>VLOOKUP(B47,[1]templateLookup!A:B,2,0)</f>
        <v>MbistRasterTC</v>
      </c>
      <c r="D47" t="str">
        <f t="shared" si="5"/>
        <v>LSA_SOC_RASTER_E_BEGIN_TITO_SAQ_NOM_LFM_MEMSS2_RASTER</v>
      </c>
      <c r="E47" t="s">
        <v>56</v>
      </c>
      <c r="F47" t="s">
        <v>103</v>
      </c>
      <c r="G47" t="s">
        <v>40</v>
      </c>
      <c r="H47" t="s">
        <v>34</v>
      </c>
      <c r="I47" t="s">
        <v>119</v>
      </c>
      <c r="J47" t="s">
        <v>613</v>
      </c>
      <c r="K47" t="s">
        <v>163</v>
      </c>
      <c r="L47" t="s">
        <v>35</v>
      </c>
      <c r="M47" t="s">
        <v>619</v>
      </c>
      <c r="N47" t="s">
        <v>1106</v>
      </c>
      <c r="O47" t="s">
        <v>1103</v>
      </c>
      <c r="P47" t="s">
        <v>37</v>
      </c>
      <c r="Q47">
        <f>VLOOKUP(E47,[1]binningRules!$B$6:$C$9,2,0)</f>
        <v>21</v>
      </c>
      <c r="R47">
        <v>50</v>
      </c>
      <c r="S47">
        <v>55</v>
      </c>
      <c r="T47">
        <v>1</v>
      </c>
      <c r="Y47" t="b">
        <v>0</v>
      </c>
      <c r="Z47">
        <f t="shared" si="11"/>
        <v>6</v>
      </c>
      <c r="AA47">
        <v>1</v>
      </c>
      <c r="AB47" t="str">
        <f t="shared" si="8"/>
        <v>LSA_SOC_HRY_E_BEGIN_TITO_SAQ_NOM_LFM_MEMSS3_BISR</v>
      </c>
      <c r="AC47" t="str">
        <f>D48</f>
        <v>LSA_SOC_HRY_E_BEGIN_TITO_SAQ_NOM_LFM_MEMSS3_BISR</v>
      </c>
      <c r="AD47" t="str">
        <f>D48</f>
        <v>LSA_SOC_HRY_E_BEGIN_TITO_SAQ_NOM_LFM_MEMSS3_BISR</v>
      </c>
      <c r="AE47" t="str">
        <f>D48</f>
        <v>LSA_SOC_HRY_E_BEGIN_TITO_SAQ_NOM_LFM_MEMSS3_BISR</v>
      </c>
      <c r="AF47" t="str">
        <f>D48</f>
        <v>LSA_SOC_HRY_E_BEGIN_TITO_SAQ_NOM_LFM_MEMSS3_BISR</v>
      </c>
      <c r="AG47" t="str">
        <f t="shared" si="9"/>
        <v>LSA_SOC_HRY_E_BEGIN_TITO_SAQ_NOM_LFM_MEMSS3_BISR</v>
      </c>
    </row>
    <row r="48" spans="1:36" x14ac:dyDescent="0.25">
      <c r="A48" s="5" t="s">
        <v>26</v>
      </c>
      <c r="B48" s="5" t="s">
        <v>30</v>
      </c>
      <c r="C48" s="5" t="str">
        <f>VLOOKUP(B48,[1]templateLookup!A:B,2,0)</f>
        <v>PrimeMbistVminSearchTestMethod</v>
      </c>
      <c r="D48" t="str">
        <f t="shared" si="5"/>
        <v>LSA_SOC_HRY_E_BEGIN_TITO_SAQ_NOM_LFM_MEMSS3_BISR</v>
      </c>
      <c r="E48" t="s">
        <v>56</v>
      </c>
      <c r="F48" t="s">
        <v>103</v>
      </c>
      <c r="G48" t="s">
        <v>33</v>
      </c>
      <c r="H48" t="s">
        <v>34</v>
      </c>
      <c r="I48" t="s">
        <v>119</v>
      </c>
      <c r="J48" t="s">
        <v>613</v>
      </c>
      <c r="K48" t="s">
        <v>163</v>
      </c>
      <c r="L48" t="s">
        <v>35</v>
      </c>
      <c r="M48" t="s">
        <v>620</v>
      </c>
      <c r="N48" t="s">
        <v>1106</v>
      </c>
      <c r="O48" t="s">
        <v>1103</v>
      </c>
      <c r="P48" t="s">
        <v>37</v>
      </c>
      <c r="Q48">
        <f>VLOOKUP(E48,[1]binningRules!$B$6:$C$9,2,0)</f>
        <v>21</v>
      </c>
      <c r="R48">
        <v>50</v>
      </c>
      <c r="S48">
        <v>56</v>
      </c>
      <c r="T48">
        <v>1</v>
      </c>
      <c r="Y48" t="b">
        <v>0</v>
      </c>
      <c r="Z48">
        <f t="shared" si="11"/>
        <v>9</v>
      </c>
      <c r="AA48" t="s">
        <v>38</v>
      </c>
      <c r="AB48" t="str">
        <f t="shared" si="8"/>
        <v>LSA_SOC_RASTER_E_BEGIN_TITO_SAQ_NOM_LFM_MEMSS3_RASTER</v>
      </c>
      <c r="AC48" t="str">
        <f>D50</f>
        <v>LSA_SOC_HRY_E_BEGIN_TITO_SAQ_NOM_LFM_DDRPHY0_BISR</v>
      </c>
      <c r="AD48" t="str">
        <f>D50</f>
        <v>LSA_SOC_HRY_E_BEGIN_TITO_SAQ_NOM_LFM_DDRPHY0_BISR</v>
      </c>
      <c r="AE48" t="str">
        <f>D50</f>
        <v>LSA_SOC_HRY_E_BEGIN_TITO_SAQ_NOM_LFM_DDRPHY0_BISR</v>
      </c>
      <c r="AF48" t="str">
        <f>D50</f>
        <v>LSA_SOC_HRY_E_BEGIN_TITO_SAQ_NOM_LFM_DDRPHY0_BISR</v>
      </c>
      <c r="AG48" t="str">
        <f t="shared" si="9"/>
        <v>LSA_SOC_RASTER_E_BEGIN_TITO_SAQ_NOM_LFM_MEMSS3_RASTER</v>
      </c>
      <c r="AH48" t="str">
        <f>D49</f>
        <v>LSA_SOC_RASTER_E_BEGIN_TITO_SAQ_NOM_LFM_MEMSS3_RASTER</v>
      </c>
      <c r="AI48" t="str">
        <f>D49</f>
        <v>LSA_SOC_RASTER_E_BEGIN_TITO_SAQ_NOM_LFM_MEMSS3_RASTER</v>
      </c>
      <c r="AJ48" t="str">
        <f>D49</f>
        <v>LSA_SOC_RASTER_E_BEGIN_TITO_SAQ_NOM_LFM_MEMSS3_RASTER</v>
      </c>
    </row>
    <row r="49" spans="1:36" x14ac:dyDescent="0.25">
      <c r="A49" s="5" t="s">
        <v>26</v>
      </c>
      <c r="B49" s="5" t="s">
        <v>39</v>
      </c>
      <c r="C49" s="5" t="str">
        <f>VLOOKUP(B49,[1]templateLookup!A:B,2,0)</f>
        <v>MbistRasterTC</v>
      </c>
      <c r="D49" t="str">
        <f t="shared" si="5"/>
        <v>LSA_SOC_RASTER_E_BEGIN_TITO_SAQ_NOM_LFM_MEMSS3_RASTER</v>
      </c>
      <c r="E49" t="s">
        <v>56</v>
      </c>
      <c r="F49" t="s">
        <v>103</v>
      </c>
      <c r="G49" t="s">
        <v>40</v>
      </c>
      <c r="H49" t="s">
        <v>34</v>
      </c>
      <c r="I49" t="s">
        <v>119</v>
      </c>
      <c r="J49" t="s">
        <v>613</v>
      </c>
      <c r="K49" t="s">
        <v>163</v>
      </c>
      <c r="L49" t="s">
        <v>35</v>
      </c>
      <c r="M49" t="s">
        <v>621</v>
      </c>
      <c r="N49" t="s">
        <v>1106</v>
      </c>
      <c r="O49" t="s">
        <v>1103</v>
      </c>
      <c r="P49" t="s">
        <v>37</v>
      </c>
      <c r="Q49">
        <f>VLOOKUP(E49,[1]binningRules!$B$6:$C$9,2,0)</f>
        <v>21</v>
      </c>
      <c r="R49">
        <v>50</v>
      </c>
      <c r="S49">
        <v>57</v>
      </c>
      <c r="T49">
        <v>1</v>
      </c>
      <c r="Y49" t="b">
        <v>0</v>
      </c>
      <c r="Z49">
        <f t="shared" si="11"/>
        <v>6</v>
      </c>
      <c r="AA49">
        <v>1</v>
      </c>
      <c r="AB49" t="str">
        <f t="shared" si="8"/>
        <v>LSA_SOC_HRY_E_BEGIN_TITO_SAQ_NOM_LFM_DDRPHY0_BISR</v>
      </c>
      <c r="AC49" t="str">
        <f>D50</f>
        <v>LSA_SOC_HRY_E_BEGIN_TITO_SAQ_NOM_LFM_DDRPHY0_BISR</v>
      </c>
      <c r="AD49" t="str">
        <f>D50</f>
        <v>LSA_SOC_HRY_E_BEGIN_TITO_SAQ_NOM_LFM_DDRPHY0_BISR</v>
      </c>
      <c r="AE49" t="str">
        <f>D50</f>
        <v>LSA_SOC_HRY_E_BEGIN_TITO_SAQ_NOM_LFM_DDRPHY0_BISR</v>
      </c>
      <c r="AF49" t="str">
        <f>D50</f>
        <v>LSA_SOC_HRY_E_BEGIN_TITO_SAQ_NOM_LFM_DDRPHY0_BISR</v>
      </c>
      <c r="AG49" t="str">
        <f t="shared" si="9"/>
        <v>LSA_SOC_HRY_E_BEGIN_TITO_SAQ_NOM_LFM_DDRPHY0_BISR</v>
      </c>
    </row>
    <row r="50" spans="1:36" x14ac:dyDescent="0.25">
      <c r="A50" s="5" t="s">
        <v>26</v>
      </c>
      <c r="B50" s="5" t="s">
        <v>30</v>
      </c>
      <c r="C50" s="5" t="str">
        <f>VLOOKUP(B50,[1]templateLookup!A:B,2,0)</f>
        <v>PrimeMbistVminSearchTestMethod</v>
      </c>
      <c r="D50" t="str">
        <f t="shared" si="5"/>
        <v>LSA_SOC_HRY_E_BEGIN_TITO_SAQ_NOM_LFM_DDRPHY0_BISR</v>
      </c>
      <c r="E50" t="s">
        <v>56</v>
      </c>
      <c r="F50" t="s">
        <v>103</v>
      </c>
      <c r="G50" t="s">
        <v>33</v>
      </c>
      <c r="H50" t="s">
        <v>34</v>
      </c>
      <c r="I50" t="s">
        <v>119</v>
      </c>
      <c r="J50" t="s">
        <v>613</v>
      </c>
      <c r="K50" t="s">
        <v>163</v>
      </c>
      <c r="L50" t="s">
        <v>35</v>
      </c>
      <c r="M50" t="s">
        <v>622</v>
      </c>
      <c r="N50" t="s">
        <v>1106</v>
      </c>
      <c r="O50" t="s">
        <v>1103</v>
      </c>
      <c r="P50" t="s">
        <v>37</v>
      </c>
      <c r="Q50">
        <f>VLOOKUP(E50,[1]binningRules!$B$6:$C$9,2,0)</f>
        <v>21</v>
      </c>
      <c r="R50">
        <v>50</v>
      </c>
      <c r="S50">
        <v>58</v>
      </c>
      <c r="T50">
        <v>1</v>
      </c>
      <c r="Y50" t="b">
        <v>0</v>
      </c>
      <c r="Z50">
        <f t="shared" si="11"/>
        <v>9</v>
      </c>
      <c r="AA50" t="s">
        <v>38</v>
      </c>
      <c r="AB50" t="str">
        <f t="shared" si="8"/>
        <v>LSA_SOC_RASTER_E_BEGIN_TITO_SAQ_NOM_LFM_DDRPHY0_RASTER</v>
      </c>
      <c r="AC50" t="str">
        <f>D52</f>
        <v>LSA_SOC_HRY_E_BEGIN_TITO_SAQ_NOM_LFM_DDRPHY1_BISR</v>
      </c>
      <c r="AD50" t="str">
        <f>D52</f>
        <v>LSA_SOC_HRY_E_BEGIN_TITO_SAQ_NOM_LFM_DDRPHY1_BISR</v>
      </c>
      <c r="AE50" t="str">
        <f>D52</f>
        <v>LSA_SOC_HRY_E_BEGIN_TITO_SAQ_NOM_LFM_DDRPHY1_BISR</v>
      </c>
      <c r="AF50" t="str">
        <f>D52</f>
        <v>LSA_SOC_HRY_E_BEGIN_TITO_SAQ_NOM_LFM_DDRPHY1_BISR</v>
      </c>
      <c r="AG50" t="str">
        <f t="shared" si="9"/>
        <v>LSA_SOC_RASTER_E_BEGIN_TITO_SAQ_NOM_LFM_DDRPHY0_RASTER</v>
      </c>
      <c r="AH50" t="str">
        <f>D51</f>
        <v>LSA_SOC_RASTER_E_BEGIN_TITO_SAQ_NOM_LFM_DDRPHY0_RASTER</v>
      </c>
      <c r="AI50" t="str">
        <f>D51</f>
        <v>LSA_SOC_RASTER_E_BEGIN_TITO_SAQ_NOM_LFM_DDRPHY0_RASTER</v>
      </c>
      <c r="AJ50" t="str">
        <f>D51</f>
        <v>LSA_SOC_RASTER_E_BEGIN_TITO_SAQ_NOM_LFM_DDRPHY0_RASTER</v>
      </c>
    </row>
    <row r="51" spans="1:36" x14ac:dyDescent="0.25">
      <c r="A51" s="5" t="s">
        <v>26</v>
      </c>
      <c r="B51" s="5" t="s">
        <v>39</v>
      </c>
      <c r="C51" s="5" t="str">
        <f>VLOOKUP(B51,[1]templateLookup!A:B,2,0)</f>
        <v>MbistRasterTC</v>
      </c>
      <c r="D51" t="str">
        <f t="shared" si="5"/>
        <v>LSA_SOC_RASTER_E_BEGIN_TITO_SAQ_NOM_LFM_DDRPHY0_RASTER</v>
      </c>
      <c r="E51" t="s">
        <v>56</v>
      </c>
      <c r="F51" t="s">
        <v>103</v>
      </c>
      <c r="G51" t="s">
        <v>40</v>
      </c>
      <c r="H51" t="s">
        <v>34</v>
      </c>
      <c r="I51" t="s">
        <v>119</v>
      </c>
      <c r="J51" t="s">
        <v>613</v>
      </c>
      <c r="K51" t="s">
        <v>163</v>
      </c>
      <c r="L51" t="s">
        <v>35</v>
      </c>
      <c r="M51" t="s">
        <v>623</v>
      </c>
      <c r="N51" t="s">
        <v>1106</v>
      </c>
      <c r="O51" t="s">
        <v>1103</v>
      </c>
      <c r="P51" t="s">
        <v>37</v>
      </c>
      <c r="Q51">
        <f>VLOOKUP(E51,[1]binningRules!$B$6:$C$9,2,0)</f>
        <v>21</v>
      </c>
      <c r="R51">
        <v>50</v>
      </c>
      <c r="S51">
        <v>59</v>
      </c>
      <c r="T51">
        <v>1</v>
      </c>
      <c r="Y51" t="b">
        <v>0</v>
      </c>
      <c r="Z51">
        <f t="shared" si="11"/>
        <v>6</v>
      </c>
      <c r="AA51">
        <v>1</v>
      </c>
      <c r="AB51" t="str">
        <f t="shared" si="8"/>
        <v>LSA_SOC_HRY_E_BEGIN_TITO_SAQ_NOM_LFM_DDRPHY1_BISR</v>
      </c>
      <c r="AC51" t="str">
        <f>D52</f>
        <v>LSA_SOC_HRY_E_BEGIN_TITO_SAQ_NOM_LFM_DDRPHY1_BISR</v>
      </c>
      <c r="AD51" t="str">
        <f>D52</f>
        <v>LSA_SOC_HRY_E_BEGIN_TITO_SAQ_NOM_LFM_DDRPHY1_BISR</v>
      </c>
      <c r="AE51" t="str">
        <f>D52</f>
        <v>LSA_SOC_HRY_E_BEGIN_TITO_SAQ_NOM_LFM_DDRPHY1_BISR</v>
      </c>
      <c r="AF51" t="str">
        <f>D52</f>
        <v>LSA_SOC_HRY_E_BEGIN_TITO_SAQ_NOM_LFM_DDRPHY1_BISR</v>
      </c>
      <c r="AG51" t="str">
        <f t="shared" si="9"/>
        <v>LSA_SOC_HRY_E_BEGIN_TITO_SAQ_NOM_LFM_DDRPHY1_BISR</v>
      </c>
    </row>
    <row r="52" spans="1:36" x14ac:dyDescent="0.25">
      <c r="A52" s="5" t="s">
        <v>26</v>
      </c>
      <c r="B52" s="5" t="s">
        <v>30</v>
      </c>
      <c r="C52" s="5" t="str">
        <f>VLOOKUP(B52,[1]templateLookup!A:B,2,0)</f>
        <v>PrimeMbistVminSearchTestMethod</v>
      </c>
      <c r="D52" t="str">
        <f t="shared" si="5"/>
        <v>LSA_SOC_HRY_E_BEGIN_TITO_SAQ_NOM_LFM_DDRPHY1_BISR</v>
      </c>
      <c r="E52" t="s">
        <v>56</v>
      </c>
      <c r="F52" t="s">
        <v>103</v>
      </c>
      <c r="G52" t="s">
        <v>33</v>
      </c>
      <c r="H52" t="s">
        <v>34</v>
      </c>
      <c r="I52" t="s">
        <v>119</v>
      </c>
      <c r="J52" t="s">
        <v>613</v>
      </c>
      <c r="K52" t="s">
        <v>163</v>
      </c>
      <c r="L52" t="s">
        <v>35</v>
      </c>
      <c r="M52" t="s">
        <v>624</v>
      </c>
      <c r="N52" t="s">
        <v>1106</v>
      </c>
      <c r="O52" t="s">
        <v>1103</v>
      </c>
      <c r="P52" t="s">
        <v>37</v>
      </c>
      <c r="Q52">
        <f>VLOOKUP(E52,[1]binningRules!$B$6:$C$9,2,0)</f>
        <v>21</v>
      </c>
      <c r="R52">
        <v>50</v>
      </c>
      <c r="S52">
        <v>60</v>
      </c>
      <c r="T52">
        <v>1</v>
      </c>
      <c r="Y52" t="b">
        <v>0</v>
      </c>
      <c r="Z52">
        <f t="shared" si="11"/>
        <v>9</v>
      </c>
      <c r="AA52" t="s">
        <v>38</v>
      </c>
      <c r="AB52" t="str">
        <f t="shared" si="8"/>
        <v>LSA_SOC_RASTER_E_BEGIN_TITO_SAQ_NOM_LFM_DDRPHY1_RASTER</v>
      </c>
      <c r="AC52" t="str">
        <f>D54</f>
        <v>LSA_SOC_HRY_E_BEGIN_TITO_SAQ_NOM_LFM_DDRPHY2_BISR</v>
      </c>
      <c r="AD52" t="str">
        <f>D54</f>
        <v>LSA_SOC_HRY_E_BEGIN_TITO_SAQ_NOM_LFM_DDRPHY2_BISR</v>
      </c>
      <c r="AE52" t="str">
        <f>D54</f>
        <v>LSA_SOC_HRY_E_BEGIN_TITO_SAQ_NOM_LFM_DDRPHY2_BISR</v>
      </c>
      <c r="AF52" t="str">
        <f>D54</f>
        <v>LSA_SOC_HRY_E_BEGIN_TITO_SAQ_NOM_LFM_DDRPHY2_BISR</v>
      </c>
      <c r="AG52" t="str">
        <f t="shared" si="9"/>
        <v>LSA_SOC_RASTER_E_BEGIN_TITO_SAQ_NOM_LFM_DDRPHY1_RASTER</v>
      </c>
      <c r="AH52" t="str">
        <f>D53</f>
        <v>LSA_SOC_RASTER_E_BEGIN_TITO_SAQ_NOM_LFM_DDRPHY1_RASTER</v>
      </c>
      <c r="AI52" t="str">
        <f>D53</f>
        <v>LSA_SOC_RASTER_E_BEGIN_TITO_SAQ_NOM_LFM_DDRPHY1_RASTER</v>
      </c>
      <c r="AJ52" t="str">
        <f>D53</f>
        <v>LSA_SOC_RASTER_E_BEGIN_TITO_SAQ_NOM_LFM_DDRPHY1_RASTER</v>
      </c>
    </row>
    <row r="53" spans="1:36" x14ac:dyDescent="0.25">
      <c r="A53" s="5" t="s">
        <v>26</v>
      </c>
      <c r="B53" s="5" t="s">
        <v>39</v>
      </c>
      <c r="C53" s="5" t="str">
        <f>VLOOKUP(B53,[1]templateLookup!A:B,2,0)</f>
        <v>MbistRasterTC</v>
      </c>
      <c r="D53" t="str">
        <f t="shared" si="5"/>
        <v>LSA_SOC_RASTER_E_BEGIN_TITO_SAQ_NOM_LFM_DDRPHY1_RASTER</v>
      </c>
      <c r="E53" t="s">
        <v>56</v>
      </c>
      <c r="F53" t="s">
        <v>103</v>
      </c>
      <c r="G53" t="s">
        <v>40</v>
      </c>
      <c r="H53" t="s">
        <v>34</v>
      </c>
      <c r="I53" t="s">
        <v>119</v>
      </c>
      <c r="J53" t="s">
        <v>613</v>
      </c>
      <c r="K53" t="s">
        <v>163</v>
      </c>
      <c r="L53" t="s">
        <v>35</v>
      </c>
      <c r="M53" t="s">
        <v>625</v>
      </c>
      <c r="N53" t="s">
        <v>1106</v>
      </c>
      <c r="O53" t="s">
        <v>1103</v>
      </c>
      <c r="P53" t="s">
        <v>37</v>
      </c>
      <c r="Q53">
        <f>VLOOKUP(E53,[1]binningRules!$B$6:$C$9,2,0)</f>
        <v>21</v>
      </c>
      <c r="R53">
        <v>50</v>
      </c>
      <c r="S53">
        <v>61</v>
      </c>
      <c r="T53">
        <v>1</v>
      </c>
      <c r="Y53" t="b">
        <v>0</v>
      </c>
      <c r="Z53">
        <f t="shared" si="11"/>
        <v>6</v>
      </c>
      <c r="AA53">
        <v>1</v>
      </c>
      <c r="AB53" t="str">
        <f t="shared" si="8"/>
        <v>LSA_SOC_HRY_E_BEGIN_TITO_SAQ_NOM_LFM_DDRPHY2_BISR</v>
      </c>
      <c r="AC53" t="str">
        <f>D54</f>
        <v>LSA_SOC_HRY_E_BEGIN_TITO_SAQ_NOM_LFM_DDRPHY2_BISR</v>
      </c>
      <c r="AD53" t="str">
        <f>D54</f>
        <v>LSA_SOC_HRY_E_BEGIN_TITO_SAQ_NOM_LFM_DDRPHY2_BISR</v>
      </c>
      <c r="AE53" t="str">
        <f>D54</f>
        <v>LSA_SOC_HRY_E_BEGIN_TITO_SAQ_NOM_LFM_DDRPHY2_BISR</v>
      </c>
      <c r="AF53" t="str">
        <f>D54</f>
        <v>LSA_SOC_HRY_E_BEGIN_TITO_SAQ_NOM_LFM_DDRPHY2_BISR</v>
      </c>
      <c r="AG53" t="str">
        <f t="shared" si="9"/>
        <v>LSA_SOC_HRY_E_BEGIN_TITO_SAQ_NOM_LFM_DDRPHY2_BISR</v>
      </c>
    </row>
    <row r="54" spans="1:36" x14ac:dyDescent="0.25">
      <c r="A54" s="5" t="s">
        <v>26</v>
      </c>
      <c r="B54" s="5" t="s">
        <v>30</v>
      </c>
      <c r="C54" s="5" t="str">
        <f>VLOOKUP(B54,[1]templateLookup!A:B,2,0)</f>
        <v>PrimeMbistVminSearchTestMethod</v>
      </c>
      <c r="D54" t="str">
        <f t="shared" si="5"/>
        <v>LSA_SOC_HRY_E_BEGIN_TITO_SAQ_NOM_LFM_DDRPHY2_BISR</v>
      </c>
      <c r="E54" t="s">
        <v>56</v>
      </c>
      <c r="F54" t="s">
        <v>103</v>
      </c>
      <c r="G54" t="s">
        <v>33</v>
      </c>
      <c r="H54" t="s">
        <v>34</v>
      </c>
      <c r="I54" t="s">
        <v>119</v>
      </c>
      <c r="J54" t="s">
        <v>613</v>
      </c>
      <c r="K54" t="s">
        <v>163</v>
      </c>
      <c r="L54" t="s">
        <v>35</v>
      </c>
      <c r="M54" t="s">
        <v>626</v>
      </c>
      <c r="N54" t="s">
        <v>1106</v>
      </c>
      <c r="O54" t="s">
        <v>1103</v>
      </c>
      <c r="P54" t="s">
        <v>37</v>
      </c>
      <c r="Q54">
        <f>VLOOKUP(E54,[1]binningRules!$B$6:$C$9,2,0)</f>
        <v>21</v>
      </c>
      <c r="R54">
        <v>50</v>
      </c>
      <c r="S54">
        <v>62</v>
      </c>
      <c r="T54">
        <v>1</v>
      </c>
      <c r="Y54" t="b">
        <v>0</v>
      </c>
      <c r="Z54">
        <f>COUNTA(AB54:AK54)</f>
        <v>9</v>
      </c>
      <c r="AA54" t="s">
        <v>38</v>
      </c>
      <c r="AB54" t="str">
        <f t="shared" si="8"/>
        <v>LSA_SOC_RASTER_E_BEGIN_TITO_SAQ_NOM_LFM_DDRPHY2_RASTER</v>
      </c>
      <c r="AC54" t="str">
        <f>D56</f>
        <v>LSA_SOC_HRY_E_BEGIN_TITO_SAQ_NOM_LFM_DDRPHY_SAR_BISR</v>
      </c>
      <c r="AD54" t="str">
        <f>D56</f>
        <v>LSA_SOC_HRY_E_BEGIN_TITO_SAQ_NOM_LFM_DDRPHY_SAR_BISR</v>
      </c>
      <c r="AE54" t="str">
        <f>D56</f>
        <v>LSA_SOC_HRY_E_BEGIN_TITO_SAQ_NOM_LFM_DDRPHY_SAR_BISR</v>
      </c>
      <c r="AF54" t="str">
        <f>D56</f>
        <v>LSA_SOC_HRY_E_BEGIN_TITO_SAQ_NOM_LFM_DDRPHY_SAR_BISR</v>
      </c>
      <c r="AG54" t="str">
        <f t="shared" si="9"/>
        <v>LSA_SOC_RASTER_E_BEGIN_TITO_SAQ_NOM_LFM_DDRPHY2_RASTER</v>
      </c>
      <c r="AH54" t="str">
        <f>D55</f>
        <v>LSA_SOC_RASTER_E_BEGIN_TITO_SAQ_NOM_LFM_DDRPHY2_RASTER</v>
      </c>
      <c r="AI54" t="str">
        <f>D55</f>
        <v>LSA_SOC_RASTER_E_BEGIN_TITO_SAQ_NOM_LFM_DDRPHY2_RASTER</v>
      </c>
      <c r="AJ54" t="str">
        <f>D55</f>
        <v>LSA_SOC_RASTER_E_BEGIN_TITO_SAQ_NOM_LFM_DDRPHY2_RASTER</v>
      </c>
    </row>
    <row r="55" spans="1:36" x14ac:dyDescent="0.25">
      <c r="A55" s="5" t="s">
        <v>26</v>
      </c>
      <c r="B55" s="5" t="s">
        <v>39</v>
      </c>
      <c r="C55" s="5" t="str">
        <f>VLOOKUP(B55,[1]templateLookup!A:B,2,0)</f>
        <v>MbistRasterTC</v>
      </c>
      <c r="D55" t="str">
        <f t="shared" si="5"/>
        <v>LSA_SOC_RASTER_E_BEGIN_TITO_SAQ_NOM_LFM_DDRPHY2_RASTER</v>
      </c>
      <c r="E55" t="s">
        <v>56</v>
      </c>
      <c r="F55" t="s">
        <v>103</v>
      </c>
      <c r="G55" t="s">
        <v>40</v>
      </c>
      <c r="H55" t="s">
        <v>34</v>
      </c>
      <c r="I55" t="s">
        <v>119</v>
      </c>
      <c r="J55" t="s">
        <v>613</v>
      </c>
      <c r="K55" t="s">
        <v>163</v>
      </c>
      <c r="L55" t="s">
        <v>35</v>
      </c>
      <c r="M55" t="s">
        <v>627</v>
      </c>
      <c r="N55" t="s">
        <v>1106</v>
      </c>
      <c r="O55" t="s">
        <v>1103</v>
      </c>
      <c r="P55" t="s">
        <v>37</v>
      </c>
      <c r="Q55">
        <f>VLOOKUP(E55,[1]binningRules!$B$6:$C$9,2,0)</f>
        <v>21</v>
      </c>
      <c r="R55">
        <v>50</v>
      </c>
      <c r="S55">
        <v>63</v>
      </c>
      <c r="T55">
        <v>1</v>
      </c>
      <c r="Y55" t="b">
        <v>0</v>
      </c>
      <c r="Z55">
        <f t="shared" ref="Z55:Z63" si="12">COUNTA(AB55:AK55)</f>
        <v>6</v>
      </c>
      <c r="AA55">
        <v>1</v>
      </c>
      <c r="AB55" t="str">
        <f t="shared" si="8"/>
        <v>LSA_SOC_HRY_E_BEGIN_TITO_SAQ_NOM_LFM_DDRPHY_SAR_BISR</v>
      </c>
      <c r="AC55" t="str">
        <f>D56</f>
        <v>LSA_SOC_HRY_E_BEGIN_TITO_SAQ_NOM_LFM_DDRPHY_SAR_BISR</v>
      </c>
      <c r="AD55" t="str">
        <f>D56</f>
        <v>LSA_SOC_HRY_E_BEGIN_TITO_SAQ_NOM_LFM_DDRPHY_SAR_BISR</v>
      </c>
      <c r="AE55" t="str">
        <f>D56</f>
        <v>LSA_SOC_HRY_E_BEGIN_TITO_SAQ_NOM_LFM_DDRPHY_SAR_BISR</v>
      </c>
      <c r="AF55" t="str">
        <f>D56</f>
        <v>LSA_SOC_HRY_E_BEGIN_TITO_SAQ_NOM_LFM_DDRPHY_SAR_BISR</v>
      </c>
      <c r="AG55" t="str">
        <f t="shared" si="9"/>
        <v>LSA_SOC_HRY_E_BEGIN_TITO_SAQ_NOM_LFM_DDRPHY_SAR_BISR</v>
      </c>
    </row>
    <row r="56" spans="1:36" x14ac:dyDescent="0.25">
      <c r="A56" s="5" t="s">
        <v>26</v>
      </c>
      <c r="B56" s="5" t="s">
        <v>30</v>
      </c>
      <c r="C56" s="5" t="str">
        <f>VLOOKUP(B56,[1]templateLookup!A:B,2,0)</f>
        <v>PrimeMbistVminSearchTestMethod</v>
      </c>
      <c r="D56" t="str">
        <f t="shared" si="5"/>
        <v>LSA_SOC_HRY_E_BEGIN_TITO_SAQ_NOM_LFM_DDRPHY_SAR_BISR</v>
      </c>
      <c r="E56" t="s">
        <v>56</v>
      </c>
      <c r="F56" t="s">
        <v>103</v>
      </c>
      <c r="G56" t="s">
        <v>33</v>
      </c>
      <c r="H56" t="s">
        <v>34</v>
      </c>
      <c r="I56" t="s">
        <v>119</v>
      </c>
      <c r="J56" t="s">
        <v>613</v>
      </c>
      <c r="K56" t="s">
        <v>163</v>
      </c>
      <c r="L56" t="s">
        <v>35</v>
      </c>
      <c r="M56" t="s">
        <v>628</v>
      </c>
      <c r="N56" t="s">
        <v>1106</v>
      </c>
      <c r="O56" t="s">
        <v>1103</v>
      </c>
      <c r="P56" t="s">
        <v>37</v>
      </c>
      <c r="Q56">
        <f>VLOOKUP(E56,[1]binningRules!$B$6:$C$9,2,0)</f>
        <v>21</v>
      </c>
      <c r="R56">
        <v>50</v>
      </c>
      <c r="S56">
        <v>64</v>
      </c>
      <c r="T56">
        <v>1</v>
      </c>
      <c r="Y56" t="b">
        <v>0</v>
      </c>
      <c r="Z56">
        <f t="shared" si="12"/>
        <v>9</v>
      </c>
      <c r="AA56" t="s">
        <v>38</v>
      </c>
      <c r="AB56" t="str">
        <f t="shared" si="8"/>
        <v>LSA_SOC_RASTER_E_BEGIN_TITO_SAQ_NOM_LFM_DDRPHY_SAR_RASTER</v>
      </c>
      <c r="AC56" t="str">
        <f>D58</f>
        <v>LSA_SOC_HRY_E_BEGIN_TITO_SAN_NOM_LFM_DFX_EP1_BISR</v>
      </c>
      <c r="AD56" t="str">
        <f>D58</f>
        <v>LSA_SOC_HRY_E_BEGIN_TITO_SAN_NOM_LFM_DFX_EP1_BISR</v>
      </c>
      <c r="AE56" t="str">
        <f>D58</f>
        <v>LSA_SOC_HRY_E_BEGIN_TITO_SAN_NOM_LFM_DFX_EP1_BISR</v>
      </c>
      <c r="AF56" t="str">
        <f>D58</f>
        <v>LSA_SOC_HRY_E_BEGIN_TITO_SAN_NOM_LFM_DFX_EP1_BISR</v>
      </c>
      <c r="AG56" t="str">
        <f t="shared" si="9"/>
        <v>LSA_SOC_RASTER_E_BEGIN_TITO_SAQ_NOM_LFM_DDRPHY_SAR_RASTER</v>
      </c>
      <c r="AH56" t="str">
        <f>D57</f>
        <v>LSA_SOC_RASTER_E_BEGIN_TITO_SAQ_NOM_LFM_DDRPHY_SAR_RASTER</v>
      </c>
      <c r="AI56" t="str">
        <f>D57</f>
        <v>LSA_SOC_RASTER_E_BEGIN_TITO_SAQ_NOM_LFM_DDRPHY_SAR_RASTER</v>
      </c>
      <c r="AJ56" t="str">
        <f>D57</f>
        <v>LSA_SOC_RASTER_E_BEGIN_TITO_SAQ_NOM_LFM_DDRPHY_SAR_RASTER</v>
      </c>
    </row>
    <row r="57" spans="1:36" x14ac:dyDescent="0.25">
      <c r="A57" s="5" t="s">
        <v>26</v>
      </c>
      <c r="B57" s="5" t="s">
        <v>39</v>
      </c>
      <c r="C57" s="5" t="str">
        <f>VLOOKUP(B57,[1]templateLookup!A:B,2,0)</f>
        <v>MbistRasterTC</v>
      </c>
      <c r="D57" t="str">
        <f t="shared" si="5"/>
        <v>LSA_SOC_RASTER_E_BEGIN_TITO_SAQ_NOM_LFM_DDRPHY_SAR_RASTER</v>
      </c>
      <c r="E57" t="s">
        <v>56</v>
      </c>
      <c r="F57" t="s">
        <v>103</v>
      </c>
      <c r="G57" t="s">
        <v>40</v>
      </c>
      <c r="H57" t="s">
        <v>34</v>
      </c>
      <c r="I57" t="s">
        <v>119</v>
      </c>
      <c r="J57" t="s">
        <v>613</v>
      </c>
      <c r="K57" t="s">
        <v>163</v>
      </c>
      <c r="L57" t="s">
        <v>35</v>
      </c>
      <c r="M57" t="s">
        <v>629</v>
      </c>
      <c r="N57" t="s">
        <v>1106</v>
      </c>
      <c r="O57" t="s">
        <v>1103</v>
      </c>
      <c r="P57" t="s">
        <v>37</v>
      </c>
      <c r="Q57">
        <f>VLOOKUP(E57,[1]binningRules!$B$6:$C$9,2,0)</f>
        <v>21</v>
      </c>
      <c r="R57">
        <v>50</v>
      </c>
      <c r="S57">
        <v>65</v>
      </c>
      <c r="T57">
        <v>1</v>
      </c>
      <c r="Y57" t="b">
        <v>0</v>
      </c>
      <c r="Z57">
        <f t="shared" si="12"/>
        <v>6</v>
      </c>
      <c r="AA57">
        <v>1</v>
      </c>
      <c r="AB57" t="str">
        <f t="shared" si="8"/>
        <v>LSA_SOC_HRY_E_BEGIN_TITO_SAN_NOM_LFM_DFX_EP1_BISR</v>
      </c>
      <c r="AC57" t="str">
        <f>D58</f>
        <v>LSA_SOC_HRY_E_BEGIN_TITO_SAN_NOM_LFM_DFX_EP1_BISR</v>
      </c>
      <c r="AD57" t="str">
        <f>D58</f>
        <v>LSA_SOC_HRY_E_BEGIN_TITO_SAN_NOM_LFM_DFX_EP1_BISR</v>
      </c>
      <c r="AE57" t="str">
        <f>D58</f>
        <v>LSA_SOC_HRY_E_BEGIN_TITO_SAN_NOM_LFM_DFX_EP1_BISR</v>
      </c>
      <c r="AF57" t="str">
        <f>D58</f>
        <v>LSA_SOC_HRY_E_BEGIN_TITO_SAN_NOM_LFM_DFX_EP1_BISR</v>
      </c>
      <c r="AG57" t="str">
        <f t="shared" si="9"/>
        <v>LSA_SOC_HRY_E_BEGIN_TITO_SAN_NOM_LFM_DFX_EP1_BISR</v>
      </c>
    </row>
    <row r="58" spans="1:36" x14ac:dyDescent="0.25">
      <c r="A58" s="5" t="s">
        <v>26</v>
      </c>
      <c r="B58" s="5" t="s">
        <v>30</v>
      </c>
      <c r="C58" s="5" t="str">
        <f>VLOOKUP(B58,[1]templateLookup!A:B,2,0)</f>
        <v>PrimeMbistVminSearchTestMethod</v>
      </c>
      <c r="D58" t="str">
        <f t="shared" si="5"/>
        <v>LSA_SOC_HRY_E_BEGIN_TITO_SAN_NOM_LFM_DFX_EP1_BISR</v>
      </c>
      <c r="E58" t="s">
        <v>56</v>
      </c>
      <c r="F58" t="s">
        <v>103</v>
      </c>
      <c r="G58" t="s">
        <v>33</v>
      </c>
      <c r="H58" t="s">
        <v>34</v>
      </c>
      <c r="I58" t="s">
        <v>119</v>
      </c>
      <c r="J58" t="s">
        <v>630</v>
      </c>
      <c r="K58" t="s">
        <v>163</v>
      </c>
      <c r="L58" t="s">
        <v>35</v>
      </c>
      <c r="M58" t="s">
        <v>633</v>
      </c>
      <c r="N58" t="s">
        <v>1106</v>
      </c>
      <c r="O58" t="s">
        <v>1103</v>
      </c>
      <c r="P58" t="s">
        <v>37</v>
      </c>
      <c r="Q58">
        <f>VLOOKUP(E58,[1]binningRules!$B$6:$C$9,2,0)</f>
        <v>21</v>
      </c>
      <c r="R58">
        <v>50</v>
      </c>
      <c r="S58">
        <v>66</v>
      </c>
      <c r="T58">
        <v>1</v>
      </c>
      <c r="Y58" t="b">
        <v>0</v>
      </c>
      <c r="Z58">
        <f t="shared" si="12"/>
        <v>9</v>
      </c>
      <c r="AA58" t="s">
        <v>38</v>
      </c>
      <c r="AB58" t="str">
        <f t="shared" si="8"/>
        <v>LSA_SOC_RASTER_E_BEGIN_TITO_SAN_NOM_LFM_DFX_EP1_RASTER</v>
      </c>
      <c r="AC58" t="str">
        <f>D60</f>
        <v>LSA_SOC_HRY_E_BEGIN_TITO_SAQ_NOM_LFM_HBO0_BISR</v>
      </c>
      <c r="AD58" t="str">
        <f>D60</f>
        <v>LSA_SOC_HRY_E_BEGIN_TITO_SAQ_NOM_LFM_HBO0_BISR</v>
      </c>
      <c r="AE58" t="str">
        <f>D60</f>
        <v>LSA_SOC_HRY_E_BEGIN_TITO_SAQ_NOM_LFM_HBO0_BISR</v>
      </c>
      <c r="AF58" t="str">
        <f>D60</f>
        <v>LSA_SOC_HRY_E_BEGIN_TITO_SAQ_NOM_LFM_HBO0_BISR</v>
      </c>
      <c r="AG58" t="str">
        <f t="shared" si="9"/>
        <v>LSA_SOC_RASTER_E_BEGIN_TITO_SAN_NOM_LFM_DFX_EP1_RASTER</v>
      </c>
      <c r="AH58" t="str">
        <f>D59</f>
        <v>LSA_SOC_RASTER_E_BEGIN_TITO_SAN_NOM_LFM_DFX_EP1_RASTER</v>
      </c>
      <c r="AI58" t="str">
        <f>D59</f>
        <v>LSA_SOC_RASTER_E_BEGIN_TITO_SAN_NOM_LFM_DFX_EP1_RASTER</v>
      </c>
      <c r="AJ58" t="str">
        <f>D59</f>
        <v>LSA_SOC_RASTER_E_BEGIN_TITO_SAN_NOM_LFM_DFX_EP1_RASTER</v>
      </c>
    </row>
    <row r="59" spans="1:36" x14ac:dyDescent="0.25">
      <c r="A59" s="5" t="s">
        <v>26</v>
      </c>
      <c r="B59" s="5" t="s">
        <v>39</v>
      </c>
      <c r="C59" s="5" t="str">
        <f>VLOOKUP(B59,[1]templateLookup!A:B,2,0)</f>
        <v>MbistRasterTC</v>
      </c>
      <c r="D59" t="str">
        <f t="shared" si="5"/>
        <v>LSA_SOC_RASTER_E_BEGIN_TITO_SAN_NOM_LFM_DFX_EP1_RASTER</v>
      </c>
      <c r="E59" t="s">
        <v>56</v>
      </c>
      <c r="F59" t="s">
        <v>103</v>
      </c>
      <c r="G59" t="s">
        <v>40</v>
      </c>
      <c r="H59" t="s">
        <v>34</v>
      </c>
      <c r="I59" t="s">
        <v>119</v>
      </c>
      <c r="J59" t="s">
        <v>630</v>
      </c>
      <c r="K59" t="s">
        <v>163</v>
      </c>
      <c r="L59" t="s">
        <v>35</v>
      </c>
      <c r="M59" t="s">
        <v>634</v>
      </c>
      <c r="N59" t="s">
        <v>1106</v>
      </c>
      <c r="O59" t="s">
        <v>1103</v>
      </c>
      <c r="P59" t="s">
        <v>37</v>
      </c>
      <c r="Q59">
        <f>VLOOKUP(E59,[1]binningRules!$B$6:$C$9,2,0)</f>
        <v>21</v>
      </c>
      <c r="R59">
        <v>50</v>
      </c>
      <c r="S59">
        <v>67</v>
      </c>
      <c r="T59">
        <v>1</v>
      </c>
      <c r="Y59" t="b">
        <v>0</v>
      </c>
      <c r="Z59">
        <f t="shared" si="12"/>
        <v>6</v>
      </c>
      <c r="AA59">
        <v>1</v>
      </c>
      <c r="AB59" t="str">
        <f t="shared" si="8"/>
        <v>LSA_SOC_HRY_E_BEGIN_TITO_SAQ_NOM_LFM_HBO0_BISR</v>
      </c>
      <c r="AC59" t="str">
        <f>D60</f>
        <v>LSA_SOC_HRY_E_BEGIN_TITO_SAQ_NOM_LFM_HBO0_BISR</v>
      </c>
      <c r="AD59" t="str">
        <f>D60</f>
        <v>LSA_SOC_HRY_E_BEGIN_TITO_SAQ_NOM_LFM_HBO0_BISR</v>
      </c>
      <c r="AE59" t="str">
        <f>D60</f>
        <v>LSA_SOC_HRY_E_BEGIN_TITO_SAQ_NOM_LFM_HBO0_BISR</v>
      </c>
      <c r="AF59" t="str">
        <f>D60</f>
        <v>LSA_SOC_HRY_E_BEGIN_TITO_SAQ_NOM_LFM_HBO0_BISR</v>
      </c>
      <c r="AG59" t="str">
        <f t="shared" si="9"/>
        <v>LSA_SOC_HRY_E_BEGIN_TITO_SAQ_NOM_LFM_HBO0_BISR</v>
      </c>
    </row>
    <row r="60" spans="1:36" x14ac:dyDescent="0.25">
      <c r="A60" s="5" t="s">
        <v>26</v>
      </c>
      <c r="B60" s="5" t="s">
        <v>30</v>
      </c>
      <c r="C60" s="5" t="str">
        <f>VLOOKUP(B60,[1]templateLookup!A:B,2,0)</f>
        <v>PrimeMbistVminSearchTestMethod</v>
      </c>
      <c r="D60" t="str">
        <f t="shared" si="5"/>
        <v>LSA_SOC_HRY_E_BEGIN_TITO_SAQ_NOM_LFM_HBO0_BISR</v>
      </c>
      <c r="E60" t="s">
        <v>56</v>
      </c>
      <c r="F60" t="s">
        <v>103</v>
      </c>
      <c r="G60" t="s">
        <v>33</v>
      </c>
      <c r="H60" t="s">
        <v>34</v>
      </c>
      <c r="I60" t="s">
        <v>119</v>
      </c>
      <c r="J60" t="s">
        <v>613</v>
      </c>
      <c r="K60" t="s">
        <v>163</v>
      </c>
      <c r="L60" t="s">
        <v>35</v>
      </c>
      <c r="M60" t="s">
        <v>635</v>
      </c>
      <c r="N60" t="s">
        <v>1106</v>
      </c>
      <c r="O60" t="s">
        <v>1103</v>
      </c>
      <c r="P60" t="s">
        <v>37</v>
      </c>
      <c r="Q60">
        <f>VLOOKUP(E60,[1]binningRules!$B$6:$C$9,2,0)</f>
        <v>21</v>
      </c>
      <c r="R60">
        <v>50</v>
      </c>
      <c r="S60">
        <v>68</v>
      </c>
      <c r="T60">
        <v>1</v>
      </c>
      <c r="Y60" t="b">
        <v>0</v>
      </c>
      <c r="Z60">
        <f t="shared" si="12"/>
        <v>9</v>
      </c>
      <c r="AA60" t="s">
        <v>38</v>
      </c>
      <c r="AB60" t="str">
        <f t="shared" si="8"/>
        <v>LSA_SOC_RASTER_E_BEGIN_TITO_SAQ_NOM_LFM_HBO0_RASTER</v>
      </c>
      <c r="AC60" t="str">
        <f>D62</f>
        <v>LSA_SOC_HRY_E_BEGIN_TITO_SAQ_NOM_LFM_HBO1_BISR</v>
      </c>
      <c r="AD60" t="str">
        <f>D62</f>
        <v>LSA_SOC_HRY_E_BEGIN_TITO_SAQ_NOM_LFM_HBO1_BISR</v>
      </c>
      <c r="AE60" t="str">
        <f>D62</f>
        <v>LSA_SOC_HRY_E_BEGIN_TITO_SAQ_NOM_LFM_HBO1_BISR</v>
      </c>
      <c r="AF60" t="str">
        <f>D62</f>
        <v>LSA_SOC_HRY_E_BEGIN_TITO_SAQ_NOM_LFM_HBO1_BISR</v>
      </c>
      <c r="AG60" t="str">
        <f t="shared" si="9"/>
        <v>LSA_SOC_RASTER_E_BEGIN_TITO_SAQ_NOM_LFM_HBO0_RASTER</v>
      </c>
      <c r="AH60" t="str">
        <f>D61</f>
        <v>LSA_SOC_RASTER_E_BEGIN_TITO_SAQ_NOM_LFM_HBO0_RASTER</v>
      </c>
      <c r="AI60" t="str">
        <f>D61</f>
        <v>LSA_SOC_RASTER_E_BEGIN_TITO_SAQ_NOM_LFM_HBO0_RASTER</v>
      </c>
      <c r="AJ60" t="str">
        <f>D61</f>
        <v>LSA_SOC_RASTER_E_BEGIN_TITO_SAQ_NOM_LFM_HBO0_RASTER</v>
      </c>
    </row>
    <row r="61" spans="1:36" x14ac:dyDescent="0.25">
      <c r="A61" s="5" t="s">
        <v>26</v>
      </c>
      <c r="B61" s="5" t="s">
        <v>39</v>
      </c>
      <c r="C61" s="5" t="str">
        <f>VLOOKUP(B61,[1]templateLookup!A:B,2,0)</f>
        <v>MbistRasterTC</v>
      </c>
      <c r="D61" t="str">
        <f t="shared" si="5"/>
        <v>LSA_SOC_RASTER_E_BEGIN_TITO_SAQ_NOM_LFM_HBO0_RASTER</v>
      </c>
      <c r="E61" t="s">
        <v>56</v>
      </c>
      <c r="F61" t="s">
        <v>103</v>
      </c>
      <c r="G61" t="s">
        <v>40</v>
      </c>
      <c r="H61" t="s">
        <v>34</v>
      </c>
      <c r="I61" t="s">
        <v>119</v>
      </c>
      <c r="J61" t="s">
        <v>613</v>
      </c>
      <c r="K61" t="s">
        <v>163</v>
      </c>
      <c r="L61" t="s">
        <v>35</v>
      </c>
      <c r="M61" t="s">
        <v>636</v>
      </c>
      <c r="N61" t="s">
        <v>1106</v>
      </c>
      <c r="O61" t="s">
        <v>1103</v>
      </c>
      <c r="P61" t="s">
        <v>37</v>
      </c>
      <c r="Q61">
        <f>VLOOKUP(E61,[1]binningRules!$B$6:$C$9,2,0)</f>
        <v>21</v>
      </c>
      <c r="R61">
        <v>50</v>
      </c>
      <c r="S61">
        <v>69</v>
      </c>
      <c r="T61">
        <v>1</v>
      </c>
      <c r="Y61" t="b">
        <v>0</v>
      </c>
      <c r="Z61">
        <f t="shared" si="12"/>
        <v>6</v>
      </c>
      <c r="AA61">
        <v>1</v>
      </c>
      <c r="AB61" t="str">
        <f t="shared" si="8"/>
        <v>LSA_SOC_HRY_E_BEGIN_TITO_SAQ_NOM_LFM_HBO1_BISR</v>
      </c>
      <c r="AC61" t="str">
        <f>D62</f>
        <v>LSA_SOC_HRY_E_BEGIN_TITO_SAQ_NOM_LFM_HBO1_BISR</v>
      </c>
      <c r="AD61" t="str">
        <f>D62</f>
        <v>LSA_SOC_HRY_E_BEGIN_TITO_SAQ_NOM_LFM_HBO1_BISR</v>
      </c>
      <c r="AE61" t="str">
        <f>D62</f>
        <v>LSA_SOC_HRY_E_BEGIN_TITO_SAQ_NOM_LFM_HBO1_BISR</v>
      </c>
      <c r="AF61" t="str">
        <f>D62</f>
        <v>LSA_SOC_HRY_E_BEGIN_TITO_SAQ_NOM_LFM_HBO1_BISR</v>
      </c>
      <c r="AG61" t="str">
        <f t="shared" si="9"/>
        <v>LSA_SOC_HRY_E_BEGIN_TITO_SAQ_NOM_LFM_HBO1_BISR</v>
      </c>
    </row>
    <row r="62" spans="1:36" x14ac:dyDescent="0.25">
      <c r="A62" s="5" t="s">
        <v>26</v>
      </c>
      <c r="B62" s="5" t="s">
        <v>30</v>
      </c>
      <c r="C62" s="5" t="str">
        <f>VLOOKUP(B62,[1]templateLookup!A:B,2,0)</f>
        <v>PrimeMbistVminSearchTestMethod</v>
      </c>
      <c r="D62" t="str">
        <f t="shared" si="5"/>
        <v>LSA_SOC_HRY_E_BEGIN_TITO_SAQ_NOM_LFM_HBO1_BISR</v>
      </c>
      <c r="E62" t="s">
        <v>56</v>
      </c>
      <c r="F62" t="s">
        <v>103</v>
      </c>
      <c r="G62" t="s">
        <v>33</v>
      </c>
      <c r="H62" t="s">
        <v>34</v>
      </c>
      <c r="I62" t="s">
        <v>119</v>
      </c>
      <c r="J62" t="s">
        <v>613</v>
      </c>
      <c r="K62" t="s">
        <v>163</v>
      </c>
      <c r="L62" t="s">
        <v>35</v>
      </c>
      <c r="M62" t="s">
        <v>637</v>
      </c>
      <c r="N62" t="s">
        <v>1106</v>
      </c>
      <c r="O62" t="s">
        <v>1103</v>
      </c>
      <c r="P62" t="s">
        <v>37</v>
      </c>
      <c r="Q62">
        <f>VLOOKUP(E62,[1]binningRules!$B$6:$C$9,2,0)</f>
        <v>21</v>
      </c>
      <c r="R62">
        <v>50</v>
      </c>
      <c r="S62">
        <v>70</v>
      </c>
      <c r="T62">
        <v>1</v>
      </c>
      <c r="Y62" t="b">
        <v>0</v>
      </c>
      <c r="Z62">
        <f t="shared" si="12"/>
        <v>9</v>
      </c>
      <c r="AA62" t="s">
        <v>38</v>
      </c>
      <c r="AB62" t="str">
        <f t="shared" si="8"/>
        <v>LSA_SOC_RASTER_E_BEGIN_TITO_SAQ_NOM_LFM_HBO1_RASTER</v>
      </c>
      <c r="AC62" t="str">
        <f>D64</f>
        <v>LSA_SOC_HRY_E_BEGIN_TITO_SAQ_NOM_LFM_MUFASA00_BISR</v>
      </c>
      <c r="AD62" t="str">
        <f>D64</f>
        <v>LSA_SOC_HRY_E_BEGIN_TITO_SAQ_NOM_LFM_MUFASA00_BISR</v>
      </c>
      <c r="AE62" t="str">
        <f>D64</f>
        <v>LSA_SOC_HRY_E_BEGIN_TITO_SAQ_NOM_LFM_MUFASA00_BISR</v>
      </c>
      <c r="AF62" t="str">
        <f>D64</f>
        <v>LSA_SOC_HRY_E_BEGIN_TITO_SAQ_NOM_LFM_MUFASA00_BISR</v>
      </c>
      <c r="AG62" t="str">
        <f t="shared" si="9"/>
        <v>LSA_SOC_RASTER_E_BEGIN_TITO_SAQ_NOM_LFM_HBO1_RASTER</v>
      </c>
      <c r="AH62" t="str">
        <f>D63</f>
        <v>LSA_SOC_RASTER_E_BEGIN_TITO_SAQ_NOM_LFM_HBO1_RASTER</v>
      </c>
      <c r="AI62" t="str">
        <f>D63</f>
        <v>LSA_SOC_RASTER_E_BEGIN_TITO_SAQ_NOM_LFM_HBO1_RASTER</v>
      </c>
      <c r="AJ62" t="str">
        <f>D63</f>
        <v>LSA_SOC_RASTER_E_BEGIN_TITO_SAQ_NOM_LFM_HBO1_RASTER</v>
      </c>
    </row>
    <row r="63" spans="1:36" x14ac:dyDescent="0.25">
      <c r="A63" s="5" t="s">
        <v>26</v>
      </c>
      <c r="B63" s="5" t="s">
        <v>39</v>
      </c>
      <c r="C63" s="5" t="str">
        <f>VLOOKUP(B63,[1]templateLookup!A:B,2,0)</f>
        <v>MbistRasterTC</v>
      </c>
      <c r="D63" t="str">
        <f t="shared" si="5"/>
        <v>LSA_SOC_RASTER_E_BEGIN_TITO_SAQ_NOM_LFM_HBO1_RASTER</v>
      </c>
      <c r="E63" t="s">
        <v>56</v>
      </c>
      <c r="F63" t="s">
        <v>103</v>
      </c>
      <c r="G63" t="s">
        <v>40</v>
      </c>
      <c r="H63" t="s">
        <v>34</v>
      </c>
      <c r="I63" t="s">
        <v>119</v>
      </c>
      <c r="J63" t="s">
        <v>613</v>
      </c>
      <c r="K63" t="s">
        <v>163</v>
      </c>
      <c r="L63" t="s">
        <v>35</v>
      </c>
      <c r="M63" t="s">
        <v>638</v>
      </c>
      <c r="N63" t="s">
        <v>1106</v>
      </c>
      <c r="O63" t="s">
        <v>1103</v>
      </c>
      <c r="P63" t="s">
        <v>37</v>
      </c>
      <c r="Q63">
        <f>VLOOKUP(E63,[1]binningRules!$B$6:$C$9,2,0)</f>
        <v>21</v>
      </c>
      <c r="R63">
        <v>50</v>
      </c>
      <c r="S63">
        <v>71</v>
      </c>
      <c r="T63">
        <v>1</v>
      </c>
      <c r="Y63" t="b">
        <v>0</v>
      </c>
      <c r="Z63">
        <f t="shared" si="12"/>
        <v>6</v>
      </c>
      <c r="AA63">
        <v>1</v>
      </c>
      <c r="AB63" t="str">
        <f t="shared" si="8"/>
        <v>LSA_SOC_HRY_E_BEGIN_TITO_SAQ_NOM_LFM_MUFASA00_BISR</v>
      </c>
      <c r="AC63" t="str">
        <f>D64</f>
        <v>LSA_SOC_HRY_E_BEGIN_TITO_SAQ_NOM_LFM_MUFASA00_BISR</v>
      </c>
      <c r="AD63" t="str">
        <f>D64</f>
        <v>LSA_SOC_HRY_E_BEGIN_TITO_SAQ_NOM_LFM_MUFASA00_BISR</v>
      </c>
      <c r="AE63" t="str">
        <f>D64</f>
        <v>LSA_SOC_HRY_E_BEGIN_TITO_SAQ_NOM_LFM_MUFASA00_BISR</v>
      </c>
      <c r="AF63" t="str">
        <f>D64</f>
        <v>LSA_SOC_HRY_E_BEGIN_TITO_SAQ_NOM_LFM_MUFASA00_BISR</v>
      </c>
      <c r="AG63" t="str">
        <f t="shared" si="9"/>
        <v>LSA_SOC_HRY_E_BEGIN_TITO_SAQ_NOM_LFM_MUFASA00_BISR</v>
      </c>
    </row>
    <row r="64" spans="1:36" x14ac:dyDescent="0.25">
      <c r="A64" s="5" t="s">
        <v>26</v>
      </c>
      <c r="B64" s="5" t="s">
        <v>30</v>
      </c>
      <c r="C64" s="5" t="str">
        <f>VLOOKUP(B64,[1]templateLookup!A:B,2,0)</f>
        <v>PrimeMbistVminSearchTestMethod</v>
      </c>
      <c r="D64" t="str">
        <f>E64&amp;"_"&amp;F64&amp;"_"&amp;G64&amp;"_"&amp;H64&amp;"_"&amp;A64&amp;"_"&amp;I64&amp;"_"&amp;J64&amp;"_"&amp;K64&amp;"_"&amp;L64&amp;"_"&amp;M64</f>
        <v>LSA_SOC_HRY_E_BEGIN_TITO_SAQ_NOM_LFM_MUFASA00_BISR</v>
      </c>
      <c r="E64" t="s">
        <v>56</v>
      </c>
      <c r="F64" t="s">
        <v>103</v>
      </c>
      <c r="G64" t="s">
        <v>33</v>
      </c>
      <c r="H64" t="s">
        <v>34</v>
      </c>
      <c r="I64" t="s">
        <v>119</v>
      </c>
      <c r="J64" t="s">
        <v>613</v>
      </c>
      <c r="K64" t="s">
        <v>163</v>
      </c>
      <c r="L64" t="s">
        <v>35</v>
      </c>
      <c r="M64" t="s">
        <v>639</v>
      </c>
      <c r="N64" t="s">
        <v>1106</v>
      </c>
      <c r="O64" t="s">
        <v>1103</v>
      </c>
      <c r="P64" t="s">
        <v>37</v>
      </c>
      <c r="Q64">
        <f>VLOOKUP(E64,[1]binningRules!$B$6:$C$9,2,0)</f>
        <v>21</v>
      </c>
      <c r="R64">
        <v>50</v>
      </c>
      <c r="S64">
        <v>72</v>
      </c>
      <c r="T64">
        <v>1</v>
      </c>
      <c r="Y64" t="b">
        <v>0</v>
      </c>
      <c r="Z64">
        <f>COUNTA(AB64:AK64)</f>
        <v>9</v>
      </c>
      <c r="AA64" t="s">
        <v>38</v>
      </c>
      <c r="AB64" t="str">
        <f t="shared" si="8"/>
        <v>LSA_SOC_RASTER_E_BEGIN_TITO_SAQ_NOM_LFM_MUFASA00_RASTER</v>
      </c>
      <c r="AC64" t="str">
        <f>D66</f>
        <v>LSA_SOC_HRY_E_BEGIN_TITO_SAQ_NOM_LFM_MUFASA01_BISR</v>
      </c>
      <c r="AD64" t="str">
        <f>D66</f>
        <v>LSA_SOC_HRY_E_BEGIN_TITO_SAQ_NOM_LFM_MUFASA01_BISR</v>
      </c>
      <c r="AE64" t="str">
        <f>D66</f>
        <v>LSA_SOC_HRY_E_BEGIN_TITO_SAQ_NOM_LFM_MUFASA01_BISR</v>
      </c>
      <c r="AF64" t="str">
        <f>D66</f>
        <v>LSA_SOC_HRY_E_BEGIN_TITO_SAQ_NOM_LFM_MUFASA01_BISR</v>
      </c>
      <c r="AG64" t="str">
        <f t="shared" si="9"/>
        <v>LSA_SOC_RASTER_E_BEGIN_TITO_SAQ_NOM_LFM_MUFASA00_RASTER</v>
      </c>
      <c r="AH64" t="str">
        <f>D65</f>
        <v>LSA_SOC_RASTER_E_BEGIN_TITO_SAQ_NOM_LFM_MUFASA00_RASTER</v>
      </c>
      <c r="AI64" t="str">
        <f>D65</f>
        <v>LSA_SOC_RASTER_E_BEGIN_TITO_SAQ_NOM_LFM_MUFASA00_RASTER</v>
      </c>
      <c r="AJ64" t="str">
        <f>D65</f>
        <v>LSA_SOC_RASTER_E_BEGIN_TITO_SAQ_NOM_LFM_MUFASA00_RASTER</v>
      </c>
    </row>
    <row r="65" spans="1:36" x14ac:dyDescent="0.25">
      <c r="A65" s="5" t="s">
        <v>26</v>
      </c>
      <c r="B65" s="5" t="s">
        <v>39</v>
      </c>
      <c r="C65" s="5" t="str">
        <f>VLOOKUP(B65,[1]templateLookup!A:B,2,0)</f>
        <v>MbistRasterTC</v>
      </c>
      <c r="D65" t="str">
        <f t="shared" ref="D65" si="13">E65&amp;"_"&amp;F65&amp;"_"&amp;G65&amp;"_"&amp;H65&amp;"_"&amp;A65&amp;"_"&amp;I65&amp;"_"&amp;J65&amp;"_"&amp;K65&amp;"_"&amp;L65&amp;"_"&amp;M65</f>
        <v>LSA_SOC_RASTER_E_BEGIN_TITO_SAQ_NOM_LFM_MUFASA00_RASTER</v>
      </c>
      <c r="E65" t="s">
        <v>56</v>
      </c>
      <c r="F65" t="s">
        <v>103</v>
      </c>
      <c r="G65" t="s">
        <v>40</v>
      </c>
      <c r="H65" t="s">
        <v>34</v>
      </c>
      <c r="I65" t="s">
        <v>119</v>
      </c>
      <c r="J65" t="s">
        <v>613</v>
      </c>
      <c r="K65" t="s">
        <v>163</v>
      </c>
      <c r="L65" t="s">
        <v>35</v>
      </c>
      <c r="M65" t="s">
        <v>640</v>
      </c>
      <c r="N65" t="s">
        <v>1106</v>
      </c>
      <c r="O65" t="s">
        <v>1103</v>
      </c>
      <c r="P65" t="s">
        <v>37</v>
      </c>
      <c r="Q65">
        <f>VLOOKUP(E65,[1]binningRules!$B$6:$C$9,2,0)</f>
        <v>21</v>
      </c>
      <c r="R65">
        <v>50</v>
      </c>
      <c r="S65">
        <v>73</v>
      </c>
      <c r="T65">
        <v>1</v>
      </c>
      <c r="Y65" t="b">
        <v>0</v>
      </c>
      <c r="Z65">
        <f t="shared" ref="Z65" si="14">COUNTA(AB65:AK65)</f>
        <v>6</v>
      </c>
      <c r="AA65">
        <v>1</v>
      </c>
      <c r="AB65" t="str">
        <f t="shared" si="8"/>
        <v>LSA_SOC_HRY_E_BEGIN_TITO_SAQ_NOM_LFM_MUFASA01_BISR</v>
      </c>
      <c r="AC65" t="str">
        <f>D66</f>
        <v>LSA_SOC_HRY_E_BEGIN_TITO_SAQ_NOM_LFM_MUFASA01_BISR</v>
      </c>
      <c r="AD65" t="str">
        <f>D66</f>
        <v>LSA_SOC_HRY_E_BEGIN_TITO_SAQ_NOM_LFM_MUFASA01_BISR</v>
      </c>
      <c r="AE65" t="str">
        <f>D66</f>
        <v>LSA_SOC_HRY_E_BEGIN_TITO_SAQ_NOM_LFM_MUFASA01_BISR</v>
      </c>
      <c r="AF65" t="str">
        <f>D66</f>
        <v>LSA_SOC_HRY_E_BEGIN_TITO_SAQ_NOM_LFM_MUFASA01_BISR</v>
      </c>
      <c r="AG65" t="str">
        <f t="shared" si="9"/>
        <v>LSA_SOC_HRY_E_BEGIN_TITO_SAQ_NOM_LFM_MUFASA01_BISR</v>
      </c>
    </row>
    <row r="66" spans="1:36" x14ac:dyDescent="0.25">
      <c r="A66" s="5" t="s">
        <v>26</v>
      </c>
      <c r="B66" s="5" t="s">
        <v>30</v>
      </c>
      <c r="C66" s="5" t="str">
        <f>VLOOKUP(B66,[1]templateLookup!A:B,2,0)</f>
        <v>PrimeMbistVminSearchTestMethod</v>
      </c>
      <c r="D66" t="str">
        <f>E66&amp;"_"&amp;F66&amp;"_"&amp;G66&amp;"_"&amp;H66&amp;"_"&amp;A66&amp;"_"&amp;I66&amp;"_"&amp;J66&amp;"_"&amp;K66&amp;"_"&amp;L66&amp;"_"&amp;M66</f>
        <v>LSA_SOC_HRY_E_BEGIN_TITO_SAQ_NOM_LFM_MUFASA01_BISR</v>
      </c>
      <c r="E66" t="s">
        <v>56</v>
      </c>
      <c r="F66" t="s">
        <v>103</v>
      </c>
      <c r="G66" t="s">
        <v>33</v>
      </c>
      <c r="H66" t="s">
        <v>34</v>
      </c>
      <c r="I66" t="s">
        <v>119</v>
      </c>
      <c r="J66" t="s">
        <v>613</v>
      </c>
      <c r="K66" t="s">
        <v>163</v>
      </c>
      <c r="L66" t="s">
        <v>35</v>
      </c>
      <c r="M66" t="s">
        <v>641</v>
      </c>
      <c r="N66" t="s">
        <v>1106</v>
      </c>
      <c r="O66" t="s">
        <v>1103</v>
      </c>
      <c r="P66" t="s">
        <v>37</v>
      </c>
      <c r="Q66">
        <f>VLOOKUP(E66,[1]binningRules!$B$6:$C$9,2,0)</f>
        <v>21</v>
      </c>
      <c r="R66">
        <v>50</v>
      </c>
      <c r="S66">
        <v>74</v>
      </c>
      <c r="T66">
        <v>1</v>
      </c>
      <c r="Y66" t="b">
        <v>0</v>
      </c>
      <c r="Z66">
        <f>COUNTA(AB66:AK66)</f>
        <v>9</v>
      </c>
      <c r="AA66" t="s">
        <v>38</v>
      </c>
      <c r="AB66" t="str">
        <f t="shared" si="8"/>
        <v>LSA_SOC_RASTER_E_BEGIN_TITO_SAQ_NOM_LFM_MUFASA01_RASTER</v>
      </c>
      <c r="AC66" t="str">
        <f>D68</f>
        <v>LSA_SOC_HRY_E_BEGIN_TITO_SAQ_NOM_LFM_MUFASA10_BISR</v>
      </c>
      <c r="AD66" t="str">
        <f>D68</f>
        <v>LSA_SOC_HRY_E_BEGIN_TITO_SAQ_NOM_LFM_MUFASA10_BISR</v>
      </c>
      <c r="AE66" t="str">
        <f>D68</f>
        <v>LSA_SOC_HRY_E_BEGIN_TITO_SAQ_NOM_LFM_MUFASA10_BISR</v>
      </c>
      <c r="AF66" t="str">
        <f>D68</f>
        <v>LSA_SOC_HRY_E_BEGIN_TITO_SAQ_NOM_LFM_MUFASA10_BISR</v>
      </c>
      <c r="AG66" t="str">
        <f t="shared" si="9"/>
        <v>LSA_SOC_RASTER_E_BEGIN_TITO_SAQ_NOM_LFM_MUFASA01_RASTER</v>
      </c>
      <c r="AH66" t="str">
        <f>D67</f>
        <v>LSA_SOC_RASTER_E_BEGIN_TITO_SAQ_NOM_LFM_MUFASA01_RASTER</v>
      </c>
      <c r="AI66" t="str">
        <f>D67</f>
        <v>LSA_SOC_RASTER_E_BEGIN_TITO_SAQ_NOM_LFM_MUFASA01_RASTER</v>
      </c>
      <c r="AJ66" t="str">
        <f>D67</f>
        <v>LSA_SOC_RASTER_E_BEGIN_TITO_SAQ_NOM_LFM_MUFASA01_RASTER</v>
      </c>
    </row>
    <row r="67" spans="1:36" x14ac:dyDescent="0.25">
      <c r="A67" s="5" t="s">
        <v>26</v>
      </c>
      <c r="B67" s="5" t="s">
        <v>39</v>
      </c>
      <c r="C67" s="5" t="str">
        <f>VLOOKUP(B67,[1]templateLookup!A:B,2,0)</f>
        <v>MbistRasterTC</v>
      </c>
      <c r="D67" t="str">
        <f t="shared" ref="D67" si="15">E67&amp;"_"&amp;F67&amp;"_"&amp;G67&amp;"_"&amp;H67&amp;"_"&amp;A67&amp;"_"&amp;I67&amp;"_"&amp;J67&amp;"_"&amp;K67&amp;"_"&amp;L67&amp;"_"&amp;M67</f>
        <v>LSA_SOC_RASTER_E_BEGIN_TITO_SAQ_NOM_LFM_MUFASA01_RASTER</v>
      </c>
      <c r="E67" t="s">
        <v>56</v>
      </c>
      <c r="F67" t="s">
        <v>103</v>
      </c>
      <c r="G67" t="s">
        <v>40</v>
      </c>
      <c r="H67" t="s">
        <v>34</v>
      </c>
      <c r="I67" t="s">
        <v>119</v>
      </c>
      <c r="J67" t="s">
        <v>613</v>
      </c>
      <c r="K67" t="s">
        <v>163</v>
      </c>
      <c r="L67" t="s">
        <v>35</v>
      </c>
      <c r="M67" t="s">
        <v>642</v>
      </c>
      <c r="N67" t="s">
        <v>1106</v>
      </c>
      <c r="O67" t="s">
        <v>1103</v>
      </c>
      <c r="P67" t="s">
        <v>37</v>
      </c>
      <c r="Q67">
        <f>VLOOKUP(E67,[1]binningRules!$B$6:$C$9,2,0)</f>
        <v>21</v>
      </c>
      <c r="R67">
        <v>50</v>
      </c>
      <c r="S67">
        <v>75</v>
      </c>
      <c r="T67">
        <v>1</v>
      </c>
      <c r="Y67" t="b">
        <v>0</v>
      </c>
      <c r="Z67">
        <f t="shared" ref="Z67" si="16">COUNTA(AB67:AK67)</f>
        <v>6</v>
      </c>
      <c r="AA67">
        <v>1</v>
      </c>
      <c r="AB67" t="str">
        <f t="shared" si="8"/>
        <v>LSA_SOC_HRY_E_BEGIN_TITO_SAQ_NOM_LFM_MUFASA10_BISR</v>
      </c>
      <c r="AC67" t="str">
        <f>D68</f>
        <v>LSA_SOC_HRY_E_BEGIN_TITO_SAQ_NOM_LFM_MUFASA10_BISR</v>
      </c>
      <c r="AD67" t="str">
        <f>D68</f>
        <v>LSA_SOC_HRY_E_BEGIN_TITO_SAQ_NOM_LFM_MUFASA10_BISR</v>
      </c>
      <c r="AE67" t="str">
        <f>D68</f>
        <v>LSA_SOC_HRY_E_BEGIN_TITO_SAQ_NOM_LFM_MUFASA10_BISR</v>
      </c>
      <c r="AF67" t="str">
        <f>D68</f>
        <v>LSA_SOC_HRY_E_BEGIN_TITO_SAQ_NOM_LFM_MUFASA10_BISR</v>
      </c>
      <c r="AG67" t="str">
        <f t="shared" si="9"/>
        <v>LSA_SOC_HRY_E_BEGIN_TITO_SAQ_NOM_LFM_MUFASA10_BISR</v>
      </c>
    </row>
    <row r="68" spans="1:36" x14ac:dyDescent="0.25">
      <c r="A68" s="5" t="s">
        <v>26</v>
      </c>
      <c r="B68" s="5" t="s">
        <v>30</v>
      </c>
      <c r="C68" s="5" t="str">
        <f>VLOOKUP(B68,[1]templateLookup!A:B,2,0)</f>
        <v>PrimeMbistVminSearchTestMethod</v>
      </c>
      <c r="D68" t="str">
        <f>E68&amp;"_"&amp;F68&amp;"_"&amp;G68&amp;"_"&amp;H68&amp;"_"&amp;A68&amp;"_"&amp;I68&amp;"_"&amp;J68&amp;"_"&amp;K68&amp;"_"&amp;L68&amp;"_"&amp;M68</f>
        <v>LSA_SOC_HRY_E_BEGIN_TITO_SAQ_NOM_LFM_MUFASA10_BISR</v>
      </c>
      <c r="E68" t="s">
        <v>56</v>
      </c>
      <c r="F68" t="s">
        <v>103</v>
      </c>
      <c r="G68" t="s">
        <v>33</v>
      </c>
      <c r="H68" t="s">
        <v>34</v>
      </c>
      <c r="I68" t="s">
        <v>119</v>
      </c>
      <c r="J68" t="s">
        <v>613</v>
      </c>
      <c r="K68" t="s">
        <v>163</v>
      </c>
      <c r="L68" t="s">
        <v>35</v>
      </c>
      <c r="M68" t="s">
        <v>643</v>
      </c>
      <c r="N68" t="s">
        <v>1106</v>
      </c>
      <c r="O68" t="s">
        <v>1103</v>
      </c>
      <c r="P68" t="s">
        <v>37</v>
      </c>
      <c r="Q68">
        <f>VLOOKUP(E68,[1]binningRules!$B$6:$C$9,2,0)</f>
        <v>21</v>
      </c>
      <c r="R68">
        <v>50</v>
      </c>
      <c r="S68">
        <v>76</v>
      </c>
      <c r="T68">
        <v>1</v>
      </c>
      <c r="Y68" t="b">
        <v>0</v>
      </c>
      <c r="Z68">
        <f>COUNTA(AB68:AK68)</f>
        <v>9</v>
      </c>
      <c r="AA68" t="s">
        <v>38</v>
      </c>
      <c r="AB68" t="str">
        <f t="shared" si="8"/>
        <v>LSA_SOC_RASTER_E_BEGIN_TITO_SAQ_NOM_LFM_MUFASA10_RASTER</v>
      </c>
      <c r="AC68" t="str">
        <f>D70</f>
        <v>LSA_SOC_HRY_E_BEGIN_TITO_SAQ_NOM_LFM_MUFASA11_BISR</v>
      </c>
      <c r="AD68" t="str">
        <f>D70</f>
        <v>LSA_SOC_HRY_E_BEGIN_TITO_SAQ_NOM_LFM_MUFASA11_BISR</v>
      </c>
      <c r="AE68" t="str">
        <f>D70</f>
        <v>LSA_SOC_HRY_E_BEGIN_TITO_SAQ_NOM_LFM_MUFASA11_BISR</v>
      </c>
      <c r="AF68" t="str">
        <f>D70</f>
        <v>LSA_SOC_HRY_E_BEGIN_TITO_SAQ_NOM_LFM_MUFASA11_BISR</v>
      </c>
      <c r="AG68" t="str">
        <f t="shared" si="9"/>
        <v>LSA_SOC_RASTER_E_BEGIN_TITO_SAQ_NOM_LFM_MUFASA10_RASTER</v>
      </c>
      <c r="AH68" t="str">
        <f>D69</f>
        <v>LSA_SOC_RASTER_E_BEGIN_TITO_SAQ_NOM_LFM_MUFASA10_RASTER</v>
      </c>
      <c r="AI68" t="str">
        <f>D69</f>
        <v>LSA_SOC_RASTER_E_BEGIN_TITO_SAQ_NOM_LFM_MUFASA10_RASTER</v>
      </c>
      <c r="AJ68" t="str">
        <f>D69</f>
        <v>LSA_SOC_RASTER_E_BEGIN_TITO_SAQ_NOM_LFM_MUFASA10_RASTER</v>
      </c>
    </row>
    <row r="69" spans="1:36" x14ac:dyDescent="0.25">
      <c r="A69" s="5" t="s">
        <v>26</v>
      </c>
      <c r="B69" s="5" t="s">
        <v>39</v>
      </c>
      <c r="C69" s="5" t="str">
        <f>VLOOKUP(B69,[1]templateLookup!A:B,2,0)</f>
        <v>MbistRasterTC</v>
      </c>
      <c r="D69" t="str">
        <f t="shared" ref="D69" si="17">E69&amp;"_"&amp;F69&amp;"_"&amp;G69&amp;"_"&amp;H69&amp;"_"&amp;A69&amp;"_"&amp;I69&amp;"_"&amp;J69&amp;"_"&amp;K69&amp;"_"&amp;L69&amp;"_"&amp;M69</f>
        <v>LSA_SOC_RASTER_E_BEGIN_TITO_SAQ_NOM_LFM_MUFASA10_RASTER</v>
      </c>
      <c r="E69" t="s">
        <v>56</v>
      </c>
      <c r="F69" t="s">
        <v>103</v>
      </c>
      <c r="G69" t="s">
        <v>40</v>
      </c>
      <c r="H69" t="s">
        <v>34</v>
      </c>
      <c r="I69" t="s">
        <v>119</v>
      </c>
      <c r="J69" t="s">
        <v>613</v>
      </c>
      <c r="K69" t="s">
        <v>163</v>
      </c>
      <c r="L69" t="s">
        <v>35</v>
      </c>
      <c r="M69" t="s">
        <v>644</v>
      </c>
      <c r="N69" t="s">
        <v>1106</v>
      </c>
      <c r="O69" t="s">
        <v>1103</v>
      </c>
      <c r="P69" t="s">
        <v>37</v>
      </c>
      <c r="Q69">
        <f>VLOOKUP(E69,[1]binningRules!$B$6:$C$9,2,0)</f>
        <v>21</v>
      </c>
      <c r="R69">
        <v>50</v>
      </c>
      <c r="S69">
        <v>77</v>
      </c>
      <c r="T69">
        <v>1</v>
      </c>
      <c r="Y69" t="b">
        <v>0</v>
      </c>
      <c r="Z69">
        <f t="shared" ref="Z69" si="18">COUNTA(AB69:AK69)</f>
        <v>6</v>
      </c>
      <c r="AA69">
        <v>1</v>
      </c>
      <c r="AB69" t="str">
        <f t="shared" si="8"/>
        <v>LSA_SOC_HRY_E_BEGIN_TITO_SAQ_NOM_LFM_MUFASA11_BISR</v>
      </c>
      <c r="AC69" t="str">
        <f>D70</f>
        <v>LSA_SOC_HRY_E_BEGIN_TITO_SAQ_NOM_LFM_MUFASA11_BISR</v>
      </c>
      <c r="AD69" t="str">
        <f>D70</f>
        <v>LSA_SOC_HRY_E_BEGIN_TITO_SAQ_NOM_LFM_MUFASA11_BISR</v>
      </c>
      <c r="AE69" t="str">
        <f>D70</f>
        <v>LSA_SOC_HRY_E_BEGIN_TITO_SAQ_NOM_LFM_MUFASA11_BISR</v>
      </c>
      <c r="AF69" t="str">
        <f>D70</f>
        <v>LSA_SOC_HRY_E_BEGIN_TITO_SAQ_NOM_LFM_MUFASA11_BISR</v>
      </c>
      <c r="AG69" t="str">
        <f t="shared" si="9"/>
        <v>LSA_SOC_HRY_E_BEGIN_TITO_SAQ_NOM_LFM_MUFASA11_BISR</v>
      </c>
    </row>
    <row r="70" spans="1:36" x14ac:dyDescent="0.25">
      <c r="A70" s="5" t="s">
        <v>26</v>
      </c>
      <c r="B70" s="5" t="s">
        <v>30</v>
      </c>
      <c r="C70" s="5" t="str">
        <f>VLOOKUP(B70,[1]templateLookup!A:B,2,0)</f>
        <v>PrimeMbistVminSearchTestMethod</v>
      </c>
      <c r="D70" t="str">
        <f>E70&amp;"_"&amp;F70&amp;"_"&amp;G70&amp;"_"&amp;H70&amp;"_"&amp;A70&amp;"_"&amp;I70&amp;"_"&amp;J70&amp;"_"&amp;K70&amp;"_"&amp;L70&amp;"_"&amp;M70</f>
        <v>LSA_SOC_HRY_E_BEGIN_TITO_SAQ_NOM_LFM_MUFASA11_BISR</v>
      </c>
      <c r="E70" t="s">
        <v>56</v>
      </c>
      <c r="F70" t="s">
        <v>103</v>
      </c>
      <c r="G70" t="s">
        <v>33</v>
      </c>
      <c r="H70" t="s">
        <v>34</v>
      </c>
      <c r="I70" t="s">
        <v>119</v>
      </c>
      <c r="J70" t="s">
        <v>613</v>
      </c>
      <c r="K70" t="s">
        <v>163</v>
      </c>
      <c r="L70" t="s">
        <v>35</v>
      </c>
      <c r="M70" t="s">
        <v>645</v>
      </c>
      <c r="N70" t="s">
        <v>1106</v>
      </c>
      <c r="O70" t="s">
        <v>1103</v>
      </c>
      <c r="P70" t="s">
        <v>37</v>
      </c>
      <c r="Q70">
        <f>VLOOKUP(E70,[1]binningRules!$B$6:$C$9,2,0)</f>
        <v>21</v>
      </c>
      <c r="R70">
        <v>50</v>
      </c>
      <c r="S70">
        <v>78</v>
      </c>
      <c r="T70">
        <v>1</v>
      </c>
      <c r="Y70" t="b">
        <v>0</v>
      </c>
      <c r="Z70">
        <f>COUNTA(AB70:AK70)</f>
        <v>9</v>
      </c>
      <c r="AA70" t="s">
        <v>38</v>
      </c>
      <c r="AB70" t="str">
        <f t="shared" si="8"/>
        <v>LSA_SOC_RASTER_E_BEGIN_TITO_SAQ_NOM_LFM_MUFASA11_RASTER</v>
      </c>
      <c r="AC70" t="str">
        <f>D72</f>
        <v>LSA_SOC_HRY_E_BEGIN_TITO_SAN_NOM_LFM_IAX_BISR</v>
      </c>
      <c r="AD70" t="str">
        <f>D72</f>
        <v>LSA_SOC_HRY_E_BEGIN_TITO_SAN_NOM_LFM_IAX_BISR</v>
      </c>
      <c r="AE70" t="str">
        <f>D72</f>
        <v>LSA_SOC_HRY_E_BEGIN_TITO_SAN_NOM_LFM_IAX_BISR</v>
      </c>
      <c r="AF70" t="str">
        <f>D72</f>
        <v>LSA_SOC_HRY_E_BEGIN_TITO_SAN_NOM_LFM_IAX_BISR</v>
      </c>
      <c r="AG70" t="str">
        <f t="shared" si="9"/>
        <v>LSA_SOC_RASTER_E_BEGIN_TITO_SAQ_NOM_LFM_MUFASA11_RASTER</v>
      </c>
      <c r="AH70" t="str">
        <f>D71</f>
        <v>LSA_SOC_RASTER_E_BEGIN_TITO_SAQ_NOM_LFM_MUFASA11_RASTER</v>
      </c>
      <c r="AI70" t="str">
        <f>D71</f>
        <v>LSA_SOC_RASTER_E_BEGIN_TITO_SAQ_NOM_LFM_MUFASA11_RASTER</v>
      </c>
      <c r="AJ70" t="str">
        <f>D71</f>
        <v>LSA_SOC_RASTER_E_BEGIN_TITO_SAQ_NOM_LFM_MUFASA11_RASTER</v>
      </c>
    </row>
    <row r="71" spans="1:36" x14ac:dyDescent="0.25">
      <c r="A71" s="5" t="s">
        <v>26</v>
      </c>
      <c r="B71" s="5" t="s">
        <v>39</v>
      </c>
      <c r="C71" s="5" t="str">
        <f>VLOOKUP(B71,[1]templateLookup!A:B,2,0)</f>
        <v>MbistRasterTC</v>
      </c>
      <c r="D71" t="str">
        <f t="shared" ref="D71:D73" si="19">E71&amp;"_"&amp;F71&amp;"_"&amp;G71&amp;"_"&amp;H71&amp;"_"&amp;A71&amp;"_"&amp;I71&amp;"_"&amp;J71&amp;"_"&amp;K71&amp;"_"&amp;L71&amp;"_"&amp;M71</f>
        <v>LSA_SOC_RASTER_E_BEGIN_TITO_SAQ_NOM_LFM_MUFASA11_RASTER</v>
      </c>
      <c r="E71" t="s">
        <v>56</v>
      </c>
      <c r="F71" t="s">
        <v>103</v>
      </c>
      <c r="G71" t="s">
        <v>40</v>
      </c>
      <c r="H71" t="s">
        <v>34</v>
      </c>
      <c r="I71" t="s">
        <v>119</v>
      </c>
      <c r="J71" t="s">
        <v>613</v>
      </c>
      <c r="K71" t="s">
        <v>163</v>
      </c>
      <c r="L71" t="s">
        <v>35</v>
      </c>
      <c r="M71" t="s">
        <v>646</v>
      </c>
      <c r="N71" t="s">
        <v>1106</v>
      </c>
      <c r="O71" t="s">
        <v>1103</v>
      </c>
      <c r="P71" t="s">
        <v>37</v>
      </c>
      <c r="Q71">
        <f>VLOOKUP(E71,[1]binningRules!$B$6:$C$9,2,0)</f>
        <v>21</v>
      </c>
      <c r="R71">
        <v>50</v>
      </c>
      <c r="S71">
        <v>79</v>
      </c>
      <c r="T71">
        <v>1</v>
      </c>
      <c r="Y71" t="b">
        <v>0</v>
      </c>
      <c r="Z71">
        <f>COUNTA(AB71:AK71)</f>
        <v>6</v>
      </c>
      <c r="AA71">
        <v>1</v>
      </c>
      <c r="AB71" t="str">
        <f t="shared" si="8"/>
        <v>LSA_SOC_HRY_E_BEGIN_TITO_SAN_NOM_LFM_IAX_BISR</v>
      </c>
      <c r="AC71" t="str">
        <f>D72</f>
        <v>LSA_SOC_HRY_E_BEGIN_TITO_SAN_NOM_LFM_IAX_BISR</v>
      </c>
      <c r="AD71" t="str">
        <f>D72</f>
        <v>LSA_SOC_HRY_E_BEGIN_TITO_SAN_NOM_LFM_IAX_BISR</v>
      </c>
      <c r="AE71" t="str">
        <f>D72</f>
        <v>LSA_SOC_HRY_E_BEGIN_TITO_SAN_NOM_LFM_IAX_BISR</v>
      </c>
      <c r="AF71" t="str">
        <f>D72</f>
        <v>LSA_SOC_HRY_E_BEGIN_TITO_SAN_NOM_LFM_IAX_BISR</v>
      </c>
      <c r="AG71" t="str">
        <f t="shared" si="9"/>
        <v>LSA_SOC_HRY_E_BEGIN_TITO_SAN_NOM_LFM_IAX_BISR</v>
      </c>
    </row>
    <row r="72" spans="1:36" x14ac:dyDescent="0.25">
      <c r="A72" s="5" t="s">
        <v>26</v>
      </c>
      <c r="B72" s="5" t="s">
        <v>30</v>
      </c>
      <c r="C72" s="5" t="str">
        <f>VLOOKUP(B72,[1]templateLookup!A:B,2,0)</f>
        <v>PrimeMbistVminSearchTestMethod</v>
      </c>
      <c r="D72" t="str">
        <f t="shared" si="19"/>
        <v>LSA_SOC_HRY_E_BEGIN_TITO_SAN_NOM_LFM_IAX_BISR</v>
      </c>
      <c r="E72" t="s">
        <v>56</v>
      </c>
      <c r="F72" t="s">
        <v>103</v>
      </c>
      <c r="G72" t="s">
        <v>33</v>
      </c>
      <c r="H72" t="s">
        <v>34</v>
      </c>
      <c r="I72" t="s">
        <v>119</v>
      </c>
      <c r="J72" t="s">
        <v>630</v>
      </c>
      <c r="K72" t="s">
        <v>163</v>
      </c>
      <c r="L72" t="s">
        <v>35</v>
      </c>
      <c r="M72" t="s">
        <v>647</v>
      </c>
      <c r="N72" t="s">
        <v>1106</v>
      </c>
      <c r="O72" t="s">
        <v>1103</v>
      </c>
      <c r="P72" t="s">
        <v>37</v>
      </c>
      <c r="Q72">
        <f>VLOOKUP(E72,[1]binningRules!$B$6:$C$9,2,0)</f>
        <v>21</v>
      </c>
      <c r="R72">
        <v>50</v>
      </c>
      <c r="S72">
        <v>80</v>
      </c>
      <c r="T72">
        <v>1</v>
      </c>
      <c r="Y72" t="b">
        <v>0</v>
      </c>
      <c r="Z72">
        <f t="shared" ref="Z72:Z73" si="20">COUNTA(AB72:AK72)</f>
        <v>9</v>
      </c>
      <c r="AA72" t="s">
        <v>38</v>
      </c>
      <c r="AB72" t="str">
        <f t="shared" si="8"/>
        <v>LSA_SOC_RASTER_E_BEGIN_TITO_SAN_NOM_LFM_IAX_RASTER</v>
      </c>
      <c r="AC72">
        <v>1</v>
      </c>
      <c r="AD72">
        <v>1</v>
      </c>
      <c r="AE72">
        <v>1</v>
      </c>
      <c r="AF72">
        <v>1</v>
      </c>
      <c r="AG72" t="str">
        <f t="shared" si="9"/>
        <v>LSA_SOC_RASTER_E_BEGIN_TITO_SAN_NOM_LFM_IAX_RASTER</v>
      </c>
      <c r="AH72" t="str">
        <f>D73</f>
        <v>LSA_SOC_RASTER_E_BEGIN_TITO_SAN_NOM_LFM_IAX_RASTER</v>
      </c>
      <c r="AI72" t="str">
        <f>D73</f>
        <v>LSA_SOC_RASTER_E_BEGIN_TITO_SAN_NOM_LFM_IAX_RASTER</v>
      </c>
      <c r="AJ72" t="str">
        <f>D73</f>
        <v>LSA_SOC_RASTER_E_BEGIN_TITO_SAN_NOM_LFM_IAX_RASTER</v>
      </c>
    </row>
    <row r="73" spans="1:36" x14ac:dyDescent="0.25">
      <c r="A73" s="5" t="s">
        <v>26</v>
      </c>
      <c r="B73" s="5" t="s">
        <v>39</v>
      </c>
      <c r="C73" s="5" t="str">
        <f>VLOOKUP(B73,[1]templateLookup!A:B,2,0)</f>
        <v>MbistRasterTC</v>
      </c>
      <c r="D73" t="str">
        <f t="shared" si="19"/>
        <v>LSA_SOC_RASTER_E_BEGIN_TITO_SAN_NOM_LFM_IAX_RASTER</v>
      </c>
      <c r="E73" t="s">
        <v>56</v>
      </c>
      <c r="F73" t="s">
        <v>103</v>
      </c>
      <c r="G73" t="s">
        <v>40</v>
      </c>
      <c r="H73" t="s">
        <v>34</v>
      </c>
      <c r="I73" t="s">
        <v>119</v>
      </c>
      <c r="J73" t="s">
        <v>630</v>
      </c>
      <c r="K73" t="s">
        <v>163</v>
      </c>
      <c r="L73" t="s">
        <v>35</v>
      </c>
      <c r="M73" t="s">
        <v>648</v>
      </c>
      <c r="N73" t="s">
        <v>1106</v>
      </c>
      <c r="O73" t="s">
        <v>1103</v>
      </c>
      <c r="P73" t="s">
        <v>37</v>
      </c>
      <c r="Q73">
        <f>VLOOKUP(E73,[1]binningRules!$B$6:$C$9,2,0)</f>
        <v>21</v>
      </c>
      <c r="R73">
        <v>50</v>
      </c>
      <c r="S73">
        <v>81</v>
      </c>
      <c r="T73">
        <v>1</v>
      </c>
      <c r="Y73" t="b">
        <v>0</v>
      </c>
      <c r="Z73">
        <f t="shared" si="20"/>
        <v>6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</row>
    <row r="74" spans="1:36" x14ac:dyDescent="0.25">
      <c r="A74" s="5" t="s">
        <v>26</v>
      </c>
      <c r="B74" s="5" t="s">
        <v>41</v>
      </c>
      <c r="C74" s="5" t="str">
        <f>VLOOKUP(B74,[1]templateLookup!A:B,2,0)</f>
        <v>COMPOSITE</v>
      </c>
    </row>
    <row r="75" spans="1:36" x14ac:dyDescent="0.25">
      <c r="A75" s="1" t="s">
        <v>26</v>
      </c>
      <c r="B75" s="1" t="s">
        <v>41</v>
      </c>
      <c r="C75" s="1" t="str">
        <f>VLOOKUP(B75,[1]templateLookup!A:B,2,0)</f>
        <v>COMPOSITE</v>
      </c>
    </row>
    <row r="76" spans="1:36" x14ac:dyDescent="0.25">
      <c r="A76" s="2" t="s">
        <v>26</v>
      </c>
      <c r="B76" s="2" t="s">
        <v>27</v>
      </c>
      <c r="C76" s="2" t="str">
        <f>VLOOKUP(B76,[1]templateLookup!A:B,2,0)</f>
        <v>COMPOSITE</v>
      </c>
      <c r="D76" t="s">
        <v>29</v>
      </c>
      <c r="F76" t="s">
        <v>103</v>
      </c>
      <c r="Z76">
        <f t="shared" si="3"/>
        <v>2</v>
      </c>
      <c r="AA76">
        <v>1</v>
      </c>
      <c r="AB76" t="str">
        <f>D97</f>
        <v>POST_REPAIR</v>
      </c>
      <c r="AC76" t="str">
        <f>D97</f>
        <v>POST_REPAIR</v>
      </c>
    </row>
    <row r="77" spans="1:36" x14ac:dyDescent="0.25">
      <c r="A77" s="2" t="s">
        <v>26</v>
      </c>
      <c r="B77" s="2" t="s">
        <v>136</v>
      </c>
      <c r="C77" s="2" t="str">
        <f>VLOOKUP(B77,[1]templateLookup!A:B,2,0)</f>
        <v>iCVFDMTest</v>
      </c>
      <c r="D77" t="str">
        <f>E77&amp;"_"&amp;F77&amp;"_"&amp;G77&amp;"_"&amp;H77&amp;"_"&amp;A77&amp;"_"&amp;I77&amp;"_"&amp;J77&amp;"_"&amp;K77&amp;"_"&amp;L77&amp;"_"&amp;M77</f>
        <v>ALL_SOC_VFDM_E_BEGIN_X_SAQ_X_X_MEMSS0</v>
      </c>
      <c r="E77" t="s">
        <v>44</v>
      </c>
      <c r="F77" t="s">
        <v>103</v>
      </c>
      <c r="G77" t="s">
        <v>135</v>
      </c>
      <c r="H77" t="s">
        <v>34</v>
      </c>
      <c r="I77" t="s">
        <v>6</v>
      </c>
      <c r="J77" t="s">
        <v>613</v>
      </c>
      <c r="K77" t="s">
        <v>6</v>
      </c>
      <c r="L77" t="s">
        <v>6</v>
      </c>
      <c r="M77" t="s">
        <v>650</v>
      </c>
      <c r="N77" t="s">
        <v>1106</v>
      </c>
      <c r="O77" t="s">
        <v>1103</v>
      </c>
      <c r="P77" t="s">
        <v>37</v>
      </c>
      <c r="Q77">
        <f>VLOOKUP(E77,[1]binningRules!$B$6:$C$9,2,0)</f>
        <v>61</v>
      </c>
      <c r="R77">
        <v>50</v>
      </c>
      <c r="S77">
        <v>90</v>
      </c>
      <c r="T77">
        <v>1</v>
      </c>
      <c r="X77" t="s">
        <v>651</v>
      </c>
      <c r="Y77" t="b">
        <v>0</v>
      </c>
      <c r="Z77">
        <f t="shared" si="3"/>
        <v>3</v>
      </c>
      <c r="AA77" t="s">
        <v>115</v>
      </c>
      <c r="AB77" t="str">
        <f t="shared" ref="AB77:AB94" si="21">D78</f>
        <v>ALL_SOC_VFDM_E_BEGIN_X_SAQ_X_X_MEMSS1</v>
      </c>
      <c r="AC77" t="str">
        <f t="shared" ref="AC77:AC94" si="22">D78</f>
        <v>ALL_SOC_VFDM_E_BEGIN_X_SAQ_X_X_MEMSS1</v>
      </c>
      <c r="AD77" t="str">
        <f t="shared" ref="AD77:AD94" si="23">D78</f>
        <v>ALL_SOC_VFDM_E_BEGIN_X_SAQ_X_X_MEMSS1</v>
      </c>
    </row>
    <row r="78" spans="1:36" x14ac:dyDescent="0.25">
      <c r="A78" s="2" t="s">
        <v>26</v>
      </c>
      <c r="B78" s="2" t="s">
        <v>136</v>
      </c>
      <c r="C78" s="2" t="str">
        <f>VLOOKUP(B78,[1]templateLookup!A:B,2,0)</f>
        <v>iCVFDMTest</v>
      </c>
      <c r="D78" t="str">
        <f>E78&amp;"_"&amp;F78&amp;"_"&amp;G78&amp;"_"&amp;H78&amp;"_"&amp;A78&amp;"_"&amp;I78&amp;"_"&amp;J78&amp;"_"&amp;K78&amp;"_"&amp;L78&amp;"_"&amp;M78</f>
        <v>ALL_SOC_VFDM_E_BEGIN_X_SAQ_X_X_MEMSS1</v>
      </c>
      <c r="E78" t="s">
        <v>44</v>
      </c>
      <c r="F78" t="s">
        <v>103</v>
      </c>
      <c r="G78" t="s">
        <v>135</v>
      </c>
      <c r="H78" t="s">
        <v>34</v>
      </c>
      <c r="I78" t="s">
        <v>6</v>
      </c>
      <c r="J78" t="s">
        <v>613</v>
      </c>
      <c r="K78" t="s">
        <v>6</v>
      </c>
      <c r="L78" t="s">
        <v>6</v>
      </c>
      <c r="M78" t="s">
        <v>652</v>
      </c>
      <c r="N78" t="s">
        <v>1106</v>
      </c>
      <c r="O78" t="s">
        <v>1103</v>
      </c>
      <c r="P78" t="s">
        <v>37</v>
      </c>
      <c r="Q78">
        <f>VLOOKUP(E78,[1]binningRules!$B$6:$C$9,2,0)</f>
        <v>61</v>
      </c>
      <c r="R78">
        <v>50</v>
      </c>
      <c r="S78">
        <v>91</v>
      </c>
      <c r="T78">
        <v>1</v>
      </c>
      <c r="X78" t="s">
        <v>653</v>
      </c>
      <c r="Y78" t="b">
        <v>0</v>
      </c>
      <c r="Z78">
        <f t="shared" si="3"/>
        <v>3</v>
      </c>
      <c r="AA78" t="s">
        <v>115</v>
      </c>
      <c r="AB78" t="str">
        <f t="shared" si="21"/>
        <v>ALL_SOC_VFDM_E_BEGIN_X_SAQ_X_X_MEMSS2</v>
      </c>
      <c r="AC78" t="str">
        <f t="shared" si="22"/>
        <v>ALL_SOC_VFDM_E_BEGIN_X_SAQ_X_X_MEMSS2</v>
      </c>
      <c r="AD78" t="str">
        <f t="shared" si="23"/>
        <v>ALL_SOC_VFDM_E_BEGIN_X_SAQ_X_X_MEMSS2</v>
      </c>
    </row>
    <row r="79" spans="1:36" x14ac:dyDescent="0.25">
      <c r="A79" s="2" t="s">
        <v>26</v>
      </c>
      <c r="B79" s="2" t="s">
        <v>136</v>
      </c>
      <c r="C79" s="2" t="str">
        <f>VLOOKUP(B79,[1]templateLookup!A:B,2,0)</f>
        <v>iCVFDMTest</v>
      </c>
      <c r="D79" t="str">
        <f>E79&amp;"_"&amp;F79&amp;"_"&amp;G79&amp;"_"&amp;H79&amp;"_"&amp;A79&amp;"_"&amp;I79&amp;"_"&amp;J79&amp;"_"&amp;K79&amp;"_"&amp;L79&amp;"_"&amp;M79</f>
        <v>ALL_SOC_VFDM_E_BEGIN_X_SAQ_X_X_MEMSS2</v>
      </c>
      <c r="E79" t="s">
        <v>44</v>
      </c>
      <c r="F79" t="s">
        <v>103</v>
      </c>
      <c r="G79" t="s">
        <v>135</v>
      </c>
      <c r="H79" t="s">
        <v>34</v>
      </c>
      <c r="I79" t="s">
        <v>6</v>
      </c>
      <c r="J79" t="s">
        <v>613</v>
      </c>
      <c r="K79" t="s">
        <v>6</v>
      </c>
      <c r="L79" t="s">
        <v>6</v>
      </c>
      <c r="M79" t="s">
        <v>654</v>
      </c>
      <c r="N79" t="s">
        <v>1106</v>
      </c>
      <c r="O79" t="s">
        <v>1103</v>
      </c>
      <c r="P79" t="s">
        <v>37</v>
      </c>
      <c r="Q79">
        <f>VLOOKUP(E79,[1]binningRules!$B$6:$C$9,2,0)</f>
        <v>61</v>
      </c>
      <c r="R79">
        <v>50</v>
      </c>
      <c r="S79">
        <v>92</v>
      </c>
      <c r="T79">
        <v>1</v>
      </c>
      <c r="X79" t="s">
        <v>655</v>
      </c>
      <c r="Y79" t="b">
        <v>0</v>
      </c>
      <c r="Z79">
        <f t="shared" si="3"/>
        <v>3</v>
      </c>
      <c r="AA79" t="s">
        <v>115</v>
      </c>
      <c r="AB79" t="str">
        <f t="shared" si="21"/>
        <v>ALL_SOC_VFDM_E_BEGIN_X_SAQ_X_X_MEMSS3</v>
      </c>
      <c r="AC79" t="str">
        <f t="shared" si="22"/>
        <v>ALL_SOC_VFDM_E_BEGIN_X_SAQ_X_X_MEMSS3</v>
      </c>
      <c r="AD79" t="str">
        <f t="shared" si="23"/>
        <v>ALL_SOC_VFDM_E_BEGIN_X_SAQ_X_X_MEMSS3</v>
      </c>
    </row>
    <row r="80" spans="1:36" x14ac:dyDescent="0.25">
      <c r="A80" s="2" t="s">
        <v>26</v>
      </c>
      <c r="B80" s="2" t="s">
        <v>136</v>
      </c>
      <c r="C80" s="2" t="str">
        <f>VLOOKUP(B80,[1]templateLookup!A:B,2,0)</f>
        <v>iCVFDMTest</v>
      </c>
      <c r="D80" t="str">
        <f t="shared" ref="D80:D82" si="24">E80&amp;"_"&amp;F80&amp;"_"&amp;G80&amp;"_"&amp;H80&amp;"_"&amp;A80&amp;"_"&amp;I80&amp;"_"&amp;J80&amp;"_"&amp;K80&amp;"_"&amp;L80&amp;"_"&amp;M80</f>
        <v>ALL_SOC_VFDM_E_BEGIN_X_SAQ_X_X_MEMSS3</v>
      </c>
      <c r="E80" t="s">
        <v>44</v>
      </c>
      <c r="F80" t="s">
        <v>103</v>
      </c>
      <c r="G80" t="s">
        <v>135</v>
      </c>
      <c r="H80" t="s">
        <v>34</v>
      </c>
      <c r="I80" t="s">
        <v>6</v>
      </c>
      <c r="J80" t="s">
        <v>613</v>
      </c>
      <c r="K80" t="s">
        <v>6</v>
      </c>
      <c r="L80" t="s">
        <v>6</v>
      </c>
      <c r="M80" t="s">
        <v>656</v>
      </c>
      <c r="N80" t="s">
        <v>1106</v>
      </c>
      <c r="O80" t="s">
        <v>1103</v>
      </c>
      <c r="P80" t="s">
        <v>37</v>
      </c>
      <c r="Q80">
        <f>VLOOKUP(E80,[1]binningRules!$B$6:$C$9,2,0)</f>
        <v>61</v>
      </c>
      <c r="R80">
        <v>50</v>
      </c>
      <c r="S80">
        <v>93</v>
      </c>
      <c r="T80">
        <v>1</v>
      </c>
      <c r="X80" t="s">
        <v>657</v>
      </c>
      <c r="Y80" t="b">
        <v>0</v>
      </c>
      <c r="Z80">
        <f t="shared" si="3"/>
        <v>3</v>
      </c>
      <c r="AA80" t="s">
        <v>115</v>
      </c>
      <c r="AB80" t="str">
        <f t="shared" si="21"/>
        <v>ALL_SOC_VFDM_E_BEGIN_X_SAQ_X_X_DDRPHY0</v>
      </c>
      <c r="AC80" t="str">
        <f t="shared" si="22"/>
        <v>ALL_SOC_VFDM_E_BEGIN_X_SAQ_X_X_DDRPHY0</v>
      </c>
      <c r="AD80" t="str">
        <f t="shared" si="23"/>
        <v>ALL_SOC_VFDM_E_BEGIN_X_SAQ_X_X_DDRPHY0</v>
      </c>
    </row>
    <row r="81" spans="1:30" x14ac:dyDescent="0.25">
      <c r="A81" s="2" t="s">
        <v>26</v>
      </c>
      <c r="B81" s="2" t="s">
        <v>136</v>
      </c>
      <c r="C81" s="2" t="str">
        <f>VLOOKUP(B81,[1]templateLookup!A:B,2,0)</f>
        <v>iCVFDMTest</v>
      </c>
      <c r="D81" t="str">
        <f t="shared" si="24"/>
        <v>ALL_SOC_VFDM_E_BEGIN_X_SAQ_X_X_DDRPHY0</v>
      </c>
      <c r="E81" t="s">
        <v>44</v>
      </c>
      <c r="F81" t="s">
        <v>103</v>
      </c>
      <c r="G81" t="s">
        <v>135</v>
      </c>
      <c r="H81" t="s">
        <v>34</v>
      </c>
      <c r="I81" t="s">
        <v>6</v>
      </c>
      <c r="J81" t="s">
        <v>613</v>
      </c>
      <c r="K81" t="s">
        <v>6</v>
      </c>
      <c r="L81" t="s">
        <v>6</v>
      </c>
      <c r="M81" t="s">
        <v>658</v>
      </c>
      <c r="N81" t="s">
        <v>1106</v>
      </c>
      <c r="O81" t="s">
        <v>1103</v>
      </c>
      <c r="P81" t="s">
        <v>37</v>
      </c>
      <c r="Q81">
        <f>VLOOKUP(E81,[1]binningRules!$B$6:$C$9,2,0)</f>
        <v>61</v>
      </c>
      <c r="R81">
        <v>50</v>
      </c>
      <c r="S81">
        <v>94</v>
      </c>
      <c r="T81">
        <v>1</v>
      </c>
      <c r="X81" t="s">
        <v>659</v>
      </c>
      <c r="Y81" t="b">
        <v>0</v>
      </c>
      <c r="Z81">
        <f t="shared" si="3"/>
        <v>3</v>
      </c>
      <c r="AA81" t="s">
        <v>115</v>
      </c>
      <c r="AB81" t="str">
        <f t="shared" si="21"/>
        <v>ALL_SOC_VFDM_E_BEGIN_X_SAQ_X_X_DDRPHY1</v>
      </c>
      <c r="AC81" t="str">
        <f t="shared" si="22"/>
        <v>ALL_SOC_VFDM_E_BEGIN_X_SAQ_X_X_DDRPHY1</v>
      </c>
      <c r="AD81" t="str">
        <f t="shared" si="23"/>
        <v>ALL_SOC_VFDM_E_BEGIN_X_SAQ_X_X_DDRPHY1</v>
      </c>
    </row>
    <row r="82" spans="1:30" x14ac:dyDescent="0.25">
      <c r="A82" s="2" t="s">
        <v>26</v>
      </c>
      <c r="B82" s="2" t="s">
        <v>136</v>
      </c>
      <c r="C82" s="2" t="str">
        <f>VLOOKUP(B82,[1]templateLookup!A:B,2,0)</f>
        <v>iCVFDMTest</v>
      </c>
      <c r="D82" t="str">
        <f t="shared" si="24"/>
        <v>ALL_SOC_VFDM_E_BEGIN_X_SAQ_X_X_DDRPHY1</v>
      </c>
      <c r="E82" t="s">
        <v>44</v>
      </c>
      <c r="F82" t="s">
        <v>103</v>
      </c>
      <c r="G82" t="s">
        <v>135</v>
      </c>
      <c r="H82" t="s">
        <v>34</v>
      </c>
      <c r="I82" t="s">
        <v>6</v>
      </c>
      <c r="J82" t="s">
        <v>613</v>
      </c>
      <c r="K82" t="s">
        <v>6</v>
      </c>
      <c r="L82" t="s">
        <v>6</v>
      </c>
      <c r="M82" t="s">
        <v>660</v>
      </c>
      <c r="N82" t="s">
        <v>1106</v>
      </c>
      <c r="O82" t="s">
        <v>1103</v>
      </c>
      <c r="P82" t="s">
        <v>37</v>
      </c>
      <c r="Q82">
        <f>VLOOKUP(E82,[1]binningRules!$B$6:$C$9,2,0)</f>
        <v>61</v>
      </c>
      <c r="R82">
        <v>50</v>
      </c>
      <c r="S82">
        <v>95</v>
      </c>
      <c r="T82">
        <v>1</v>
      </c>
      <c r="X82" t="s">
        <v>661</v>
      </c>
      <c r="Y82" t="b">
        <v>0</v>
      </c>
      <c r="Z82">
        <f t="shared" si="3"/>
        <v>3</v>
      </c>
      <c r="AA82" t="s">
        <v>115</v>
      </c>
      <c r="AB82" t="str">
        <f t="shared" si="21"/>
        <v>ALL_SOC_VFDM_E_BEGIN_X_SAQ_X_X_DDRPHY2</v>
      </c>
      <c r="AC82" t="str">
        <f t="shared" si="22"/>
        <v>ALL_SOC_VFDM_E_BEGIN_X_SAQ_X_X_DDRPHY2</v>
      </c>
      <c r="AD82" t="str">
        <f t="shared" si="23"/>
        <v>ALL_SOC_VFDM_E_BEGIN_X_SAQ_X_X_DDRPHY2</v>
      </c>
    </row>
    <row r="83" spans="1:30" x14ac:dyDescent="0.25">
      <c r="A83" s="2" t="s">
        <v>26</v>
      </c>
      <c r="B83" s="2" t="s">
        <v>136</v>
      </c>
      <c r="C83" s="2" t="str">
        <f>VLOOKUP(B83,[1]templateLookup!A:B,2,0)</f>
        <v>iCVFDMTest</v>
      </c>
      <c r="D83" t="str">
        <f>E83&amp;"_"&amp;F83&amp;"_"&amp;G83&amp;"_"&amp;H83&amp;"_"&amp;A83&amp;"_"&amp;I83&amp;"_"&amp;J83&amp;"_"&amp;K83&amp;"_"&amp;L83&amp;"_"&amp;M83</f>
        <v>ALL_SOC_VFDM_E_BEGIN_X_SAQ_X_X_DDRPHY2</v>
      </c>
      <c r="E83" t="s">
        <v>44</v>
      </c>
      <c r="F83" t="s">
        <v>103</v>
      </c>
      <c r="G83" t="s">
        <v>135</v>
      </c>
      <c r="H83" t="s">
        <v>34</v>
      </c>
      <c r="I83" t="s">
        <v>6</v>
      </c>
      <c r="J83" t="s">
        <v>613</v>
      </c>
      <c r="K83" t="s">
        <v>6</v>
      </c>
      <c r="L83" t="s">
        <v>6</v>
      </c>
      <c r="M83" t="s">
        <v>662</v>
      </c>
      <c r="N83" t="s">
        <v>1106</v>
      </c>
      <c r="O83" t="s">
        <v>1103</v>
      </c>
      <c r="P83" t="s">
        <v>37</v>
      </c>
      <c r="Q83">
        <f>VLOOKUP(E83,[1]binningRules!$B$6:$C$9,2,0)</f>
        <v>61</v>
      </c>
      <c r="R83">
        <v>50</v>
      </c>
      <c r="S83">
        <v>96</v>
      </c>
      <c r="T83">
        <v>1</v>
      </c>
      <c r="X83" t="s">
        <v>663</v>
      </c>
      <c r="Y83" t="b">
        <v>0</v>
      </c>
      <c r="Z83">
        <f t="shared" si="3"/>
        <v>3</v>
      </c>
      <c r="AA83" t="s">
        <v>115</v>
      </c>
      <c r="AB83" t="str">
        <f t="shared" si="21"/>
        <v>ALL_SOC_VFDM_E_BEGIN_X_SAQ_X_X_DDRPHY_SAR</v>
      </c>
      <c r="AC83" t="str">
        <f t="shared" si="22"/>
        <v>ALL_SOC_VFDM_E_BEGIN_X_SAQ_X_X_DDRPHY_SAR</v>
      </c>
      <c r="AD83" t="str">
        <f t="shared" si="23"/>
        <v>ALL_SOC_VFDM_E_BEGIN_X_SAQ_X_X_DDRPHY_SAR</v>
      </c>
    </row>
    <row r="84" spans="1:30" x14ac:dyDescent="0.25">
      <c r="A84" s="2" t="s">
        <v>26</v>
      </c>
      <c r="B84" s="2" t="s">
        <v>136</v>
      </c>
      <c r="C84" s="2" t="str">
        <f>VLOOKUP(B84,[1]templateLookup!A:B,2,0)</f>
        <v>iCVFDMTest</v>
      </c>
      <c r="D84" t="str">
        <f>E84&amp;"_"&amp;F84&amp;"_"&amp;G84&amp;"_"&amp;H84&amp;"_"&amp;A84&amp;"_"&amp;I84&amp;"_"&amp;J84&amp;"_"&amp;K84&amp;"_"&amp;L84&amp;"_"&amp;M84</f>
        <v>ALL_SOC_VFDM_E_BEGIN_X_SAQ_X_X_DDRPHY_SAR</v>
      </c>
      <c r="E84" t="s">
        <v>44</v>
      </c>
      <c r="F84" t="s">
        <v>103</v>
      </c>
      <c r="G84" t="s">
        <v>135</v>
      </c>
      <c r="H84" t="s">
        <v>34</v>
      </c>
      <c r="I84" t="s">
        <v>6</v>
      </c>
      <c r="J84" t="s">
        <v>613</v>
      </c>
      <c r="K84" t="s">
        <v>6</v>
      </c>
      <c r="L84" t="s">
        <v>6</v>
      </c>
      <c r="M84" t="s">
        <v>664</v>
      </c>
      <c r="N84" t="s">
        <v>1106</v>
      </c>
      <c r="O84" t="s">
        <v>1103</v>
      </c>
      <c r="P84" t="s">
        <v>37</v>
      </c>
      <c r="Q84">
        <f>VLOOKUP(E84,[1]binningRules!$B$6:$C$9,2,0)</f>
        <v>61</v>
      </c>
      <c r="R84">
        <v>50</v>
      </c>
      <c r="S84">
        <v>97</v>
      </c>
      <c r="T84">
        <v>1</v>
      </c>
      <c r="X84" t="s">
        <v>665</v>
      </c>
      <c r="Y84" t="b">
        <v>0</v>
      </c>
      <c r="Z84">
        <f t="shared" si="3"/>
        <v>3</v>
      </c>
      <c r="AA84" t="s">
        <v>115</v>
      </c>
      <c r="AB84" t="str">
        <f t="shared" si="21"/>
        <v>ALL_SOC_VFDM_E_BEGIN_X_SAN_X_X_DFX_EP0</v>
      </c>
      <c r="AC84" t="str">
        <f t="shared" si="22"/>
        <v>ALL_SOC_VFDM_E_BEGIN_X_SAN_X_X_DFX_EP0</v>
      </c>
      <c r="AD84" t="str">
        <f t="shared" si="23"/>
        <v>ALL_SOC_VFDM_E_BEGIN_X_SAN_X_X_DFX_EP0</v>
      </c>
    </row>
    <row r="85" spans="1:30" x14ac:dyDescent="0.25">
      <c r="A85" s="2" t="s">
        <v>26</v>
      </c>
      <c r="B85" s="2" t="s">
        <v>136</v>
      </c>
      <c r="C85" s="2" t="str">
        <f>VLOOKUP(B85,[1]templateLookup!A:B,2,0)</f>
        <v>iCVFDMTest</v>
      </c>
      <c r="D85" t="str">
        <f>E85&amp;"_"&amp;F85&amp;"_"&amp;G85&amp;"_"&amp;H85&amp;"_"&amp;A85&amp;"_"&amp;I85&amp;"_"&amp;J85&amp;"_"&amp;K85&amp;"_"&amp;L85&amp;"_"&amp;M85</f>
        <v>ALL_SOC_VFDM_E_BEGIN_X_SAN_X_X_DFX_EP0</v>
      </c>
      <c r="E85" t="s">
        <v>44</v>
      </c>
      <c r="F85" t="s">
        <v>103</v>
      </c>
      <c r="G85" t="s">
        <v>135</v>
      </c>
      <c r="H85" t="s">
        <v>34</v>
      </c>
      <c r="I85" t="s">
        <v>6</v>
      </c>
      <c r="J85" t="s">
        <v>630</v>
      </c>
      <c r="K85" t="s">
        <v>6</v>
      </c>
      <c r="L85" t="s">
        <v>6</v>
      </c>
      <c r="M85" t="s">
        <v>666</v>
      </c>
      <c r="N85" t="s">
        <v>1106</v>
      </c>
      <c r="O85" t="s">
        <v>1103</v>
      </c>
      <c r="P85" t="s">
        <v>37</v>
      </c>
      <c r="Q85">
        <f>VLOOKUP(E85,[1]binningRules!$B$6:$C$9,2,0)</f>
        <v>61</v>
      </c>
      <c r="R85">
        <v>50</v>
      </c>
      <c r="S85">
        <v>98</v>
      </c>
      <c r="T85">
        <v>1</v>
      </c>
      <c r="X85" t="s">
        <v>667</v>
      </c>
      <c r="Y85" t="b">
        <v>0</v>
      </c>
      <c r="Z85">
        <f t="shared" si="3"/>
        <v>3</v>
      </c>
      <c r="AA85" t="s">
        <v>115</v>
      </c>
      <c r="AB85" t="str">
        <f t="shared" si="21"/>
        <v>ALL_SOC_VFDM_E_BEGIN_X_SAN_X_X_DFX_EP1</v>
      </c>
      <c r="AC85" t="str">
        <f t="shared" si="22"/>
        <v>ALL_SOC_VFDM_E_BEGIN_X_SAN_X_X_DFX_EP1</v>
      </c>
      <c r="AD85" t="str">
        <f t="shared" si="23"/>
        <v>ALL_SOC_VFDM_E_BEGIN_X_SAN_X_X_DFX_EP1</v>
      </c>
    </row>
    <row r="86" spans="1:30" x14ac:dyDescent="0.25">
      <c r="A86" s="2" t="s">
        <v>26</v>
      </c>
      <c r="B86" s="2" t="s">
        <v>136</v>
      </c>
      <c r="C86" s="2" t="str">
        <f>VLOOKUP(B86,[1]templateLookup!A:B,2,0)</f>
        <v>iCVFDMTest</v>
      </c>
      <c r="D86" t="str">
        <f t="shared" ref="D86:D88" si="25">E86&amp;"_"&amp;F86&amp;"_"&amp;G86&amp;"_"&amp;H86&amp;"_"&amp;A86&amp;"_"&amp;I86&amp;"_"&amp;J86&amp;"_"&amp;K86&amp;"_"&amp;L86&amp;"_"&amp;M86</f>
        <v>ALL_SOC_VFDM_E_BEGIN_X_SAN_X_X_DFX_EP1</v>
      </c>
      <c r="E86" t="s">
        <v>44</v>
      </c>
      <c r="F86" t="s">
        <v>103</v>
      </c>
      <c r="G86" t="s">
        <v>135</v>
      </c>
      <c r="H86" t="s">
        <v>34</v>
      </c>
      <c r="I86" t="s">
        <v>6</v>
      </c>
      <c r="J86" t="s">
        <v>630</v>
      </c>
      <c r="K86" t="s">
        <v>6</v>
      </c>
      <c r="L86" t="s">
        <v>6</v>
      </c>
      <c r="M86" t="s">
        <v>668</v>
      </c>
      <c r="N86" t="s">
        <v>1106</v>
      </c>
      <c r="O86" t="s">
        <v>1103</v>
      </c>
      <c r="P86" t="s">
        <v>37</v>
      </c>
      <c r="Q86">
        <f>VLOOKUP(E86,[1]binningRules!$B$6:$C$9,2,0)</f>
        <v>61</v>
      </c>
      <c r="R86">
        <v>50</v>
      </c>
      <c r="S86">
        <v>99</v>
      </c>
      <c r="T86">
        <v>1</v>
      </c>
      <c r="X86" t="s">
        <v>669</v>
      </c>
      <c r="Y86" t="b">
        <v>0</v>
      </c>
      <c r="Z86">
        <f t="shared" si="3"/>
        <v>3</v>
      </c>
      <c r="AA86" t="s">
        <v>115</v>
      </c>
      <c r="AB86" t="str">
        <f t="shared" si="21"/>
        <v>ALL_SOC_VFDM_E_BEGIN_X_SAQ_X_X_HBO0</v>
      </c>
      <c r="AC86" t="str">
        <f t="shared" si="22"/>
        <v>ALL_SOC_VFDM_E_BEGIN_X_SAQ_X_X_HBO0</v>
      </c>
      <c r="AD86" t="str">
        <f t="shared" si="23"/>
        <v>ALL_SOC_VFDM_E_BEGIN_X_SAQ_X_X_HBO0</v>
      </c>
    </row>
    <row r="87" spans="1:30" x14ac:dyDescent="0.25">
      <c r="A87" s="2" t="s">
        <v>26</v>
      </c>
      <c r="B87" s="2" t="s">
        <v>136</v>
      </c>
      <c r="C87" s="2" t="str">
        <f>VLOOKUP(B87,[1]templateLookup!A:B,2,0)</f>
        <v>iCVFDMTest</v>
      </c>
      <c r="D87" t="str">
        <f t="shared" si="25"/>
        <v>ALL_SOC_VFDM_E_BEGIN_X_SAQ_X_X_HBO0</v>
      </c>
      <c r="E87" t="s">
        <v>44</v>
      </c>
      <c r="F87" t="s">
        <v>103</v>
      </c>
      <c r="G87" t="s">
        <v>135</v>
      </c>
      <c r="H87" t="s">
        <v>34</v>
      </c>
      <c r="I87" t="s">
        <v>6</v>
      </c>
      <c r="J87" t="s">
        <v>613</v>
      </c>
      <c r="K87" t="s">
        <v>6</v>
      </c>
      <c r="L87" t="s">
        <v>6</v>
      </c>
      <c r="M87" t="s">
        <v>670</v>
      </c>
      <c r="N87" t="s">
        <v>1106</v>
      </c>
      <c r="O87" t="s">
        <v>1103</v>
      </c>
      <c r="P87" t="s">
        <v>37</v>
      </c>
      <c r="Q87">
        <f>VLOOKUP(E87,[1]binningRules!$B$6:$C$9,2,0)</f>
        <v>61</v>
      </c>
      <c r="R87">
        <v>50</v>
      </c>
      <c r="S87">
        <v>100</v>
      </c>
      <c r="T87">
        <v>1</v>
      </c>
      <c r="X87" t="s">
        <v>671</v>
      </c>
      <c r="Y87" t="b">
        <v>0</v>
      </c>
      <c r="Z87">
        <f t="shared" si="3"/>
        <v>3</v>
      </c>
      <c r="AA87" t="s">
        <v>115</v>
      </c>
      <c r="AB87" t="str">
        <f t="shared" si="21"/>
        <v>ALL_SOC_VFDM_E_BEGIN_X_SAQ_X_X_HBO1</v>
      </c>
      <c r="AC87" t="str">
        <f t="shared" si="22"/>
        <v>ALL_SOC_VFDM_E_BEGIN_X_SAQ_X_X_HBO1</v>
      </c>
      <c r="AD87" t="str">
        <f t="shared" si="23"/>
        <v>ALL_SOC_VFDM_E_BEGIN_X_SAQ_X_X_HBO1</v>
      </c>
    </row>
    <row r="88" spans="1:30" x14ac:dyDescent="0.25">
      <c r="A88" s="2" t="s">
        <v>26</v>
      </c>
      <c r="B88" s="2" t="s">
        <v>136</v>
      </c>
      <c r="C88" s="2" t="str">
        <f>VLOOKUP(B88,[1]templateLookup!A:B,2,0)</f>
        <v>iCVFDMTest</v>
      </c>
      <c r="D88" t="str">
        <f t="shared" si="25"/>
        <v>ALL_SOC_VFDM_E_BEGIN_X_SAQ_X_X_HBO1</v>
      </c>
      <c r="E88" t="s">
        <v>44</v>
      </c>
      <c r="F88" t="s">
        <v>103</v>
      </c>
      <c r="G88" t="s">
        <v>135</v>
      </c>
      <c r="H88" t="s">
        <v>34</v>
      </c>
      <c r="I88" t="s">
        <v>6</v>
      </c>
      <c r="J88" t="s">
        <v>613</v>
      </c>
      <c r="K88" t="s">
        <v>6</v>
      </c>
      <c r="L88" t="s">
        <v>6</v>
      </c>
      <c r="M88" t="s">
        <v>672</v>
      </c>
      <c r="N88" t="s">
        <v>1106</v>
      </c>
      <c r="O88" t="s">
        <v>1103</v>
      </c>
      <c r="P88" t="s">
        <v>37</v>
      </c>
      <c r="Q88">
        <f>VLOOKUP(E88,[1]binningRules!$B$6:$C$9,2,0)</f>
        <v>61</v>
      </c>
      <c r="R88">
        <v>50</v>
      </c>
      <c r="S88">
        <v>101</v>
      </c>
      <c r="T88">
        <v>1</v>
      </c>
      <c r="X88" t="s">
        <v>673</v>
      </c>
      <c r="Y88" t="b">
        <v>0</v>
      </c>
      <c r="Z88">
        <f t="shared" si="3"/>
        <v>3</v>
      </c>
      <c r="AA88" t="s">
        <v>115</v>
      </c>
      <c r="AB88" t="str">
        <f t="shared" si="21"/>
        <v>ALL_SOC_VFDM_E_BEGIN_X_SAQ_X_X_MUFASA00</v>
      </c>
      <c r="AC88" t="str">
        <f t="shared" si="22"/>
        <v>ALL_SOC_VFDM_E_BEGIN_X_SAQ_X_X_MUFASA00</v>
      </c>
      <c r="AD88" t="str">
        <f t="shared" si="23"/>
        <v>ALL_SOC_VFDM_E_BEGIN_X_SAQ_X_X_MUFASA00</v>
      </c>
    </row>
    <row r="89" spans="1:30" x14ac:dyDescent="0.25">
      <c r="A89" s="2" t="s">
        <v>26</v>
      </c>
      <c r="B89" s="2" t="s">
        <v>136</v>
      </c>
      <c r="C89" s="2" t="str">
        <f>VLOOKUP(B89,[1]templateLookup!A:B,2,0)</f>
        <v>iCVFDMTest</v>
      </c>
      <c r="D89" t="str">
        <f>E89&amp;"_"&amp;F89&amp;"_"&amp;G89&amp;"_"&amp;H89&amp;"_"&amp;A89&amp;"_"&amp;I89&amp;"_"&amp;J89&amp;"_"&amp;K89&amp;"_"&amp;L89&amp;"_"&amp;M89</f>
        <v>ALL_SOC_VFDM_E_BEGIN_X_SAQ_X_X_MUFASA00</v>
      </c>
      <c r="E89" t="s">
        <v>44</v>
      </c>
      <c r="F89" t="s">
        <v>103</v>
      </c>
      <c r="G89" t="s">
        <v>135</v>
      </c>
      <c r="H89" t="s">
        <v>34</v>
      </c>
      <c r="I89" t="s">
        <v>6</v>
      </c>
      <c r="J89" t="s">
        <v>613</v>
      </c>
      <c r="K89" t="s">
        <v>6</v>
      </c>
      <c r="L89" t="s">
        <v>6</v>
      </c>
      <c r="M89" t="s">
        <v>674</v>
      </c>
      <c r="N89" t="s">
        <v>1106</v>
      </c>
      <c r="O89" t="s">
        <v>1103</v>
      </c>
      <c r="P89" t="s">
        <v>37</v>
      </c>
      <c r="Q89">
        <f>VLOOKUP(E89,[1]binningRules!$B$6:$C$9,2,0)</f>
        <v>61</v>
      </c>
      <c r="R89">
        <v>50</v>
      </c>
      <c r="S89">
        <v>102</v>
      </c>
      <c r="T89">
        <v>1</v>
      </c>
      <c r="X89" t="s">
        <v>675</v>
      </c>
      <c r="Y89" t="b">
        <v>0</v>
      </c>
      <c r="Z89">
        <f t="shared" si="3"/>
        <v>3</v>
      </c>
      <c r="AA89" t="s">
        <v>115</v>
      </c>
      <c r="AB89" t="str">
        <f t="shared" si="21"/>
        <v>ALL_SOC_VFDM_E_BEGIN_X_SAQ_X_X_MUFASA01</v>
      </c>
      <c r="AC89" t="str">
        <f t="shared" si="22"/>
        <v>ALL_SOC_VFDM_E_BEGIN_X_SAQ_X_X_MUFASA01</v>
      </c>
      <c r="AD89" t="str">
        <f t="shared" si="23"/>
        <v>ALL_SOC_VFDM_E_BEGIN_X_SAQ_X_X_MUFASA01</v>
      </c>
    </row>
    <row r="90" spans="1:30" x14ac:dyDescent="0.25">
      <c r="A90" s="2" t="s">
        <v>26</v>
      </c>
      <c r="B90" s="2" t="s">
        <v>136</v>
      </c>
      <c r="C90" s="2" t="str">
        <f>VLOOKUP(B90,[1]templateLookup!A:B,2,0)</f>
        <v>iCVFDMTest</v>
      </c>
      <c r="D90" t="str">
        <f>E90&amp;"_"&amp;F90&amp;"_"&amp;G90&amp;"_"&amp;H90&amp;"_"&amp;A90&amp;"_"&amp;I90&amp;"_"&amp;J90&amp;"_"&amp;K90&amp;"_"&amp;L90&amp;"_"&amp;M90</f>
        <v>ALL_SOC_VFDM_E_BEGIN_X_SAQ_X_X_MUFASA01</v>
      </c>
      <c r="E90" t="s">
        <v>44</v>
      </c>
      <c r="F90" t="s">
        <v>103</v>
      </c>
      <c r="G90" t="s">
        <v>135</v>
      </c>
      <c r="H90" t="s">
        <v>34</v>
      </c>
      <c r="I90" t="s">
        <v>6</v>
      </c>
      <c r="J90" t="s">
        <v>613</v>
      </c>
      <c r="K90" t="s">
        <v>6</v>
      </c>
      <c r="L90" t="s">
        <v>6</v>
      </c>
      <c r="M90" t="s">
        <v>676</v>
      </c>
      <c r="N90" t="s">
        <v>1106</v>
      </c>
      <c r="O90" t="s">
        <v>1103</v>
      </c>
      <c r="P90" t="s">
        <v>37</v>
      </c>
      <c r="Q90">
        <f>VLOOKUP(E90,[1]binningRules!$B$6:$C$9,2,0)</f>
        <v>61</v>
      </c>
      <c r="R90">
        <v>50</v>
      </c>
      <c r="S90">
        <v>103</v>
      </c>
      <c r="T90">
        <v>1</v>
      </c>
      <c r="X90" t="s">
        <v>677</v>
      </c>
      <c r="Y90" t="b">
        <v>0</v>
      </c>
      <c r="Z90">
        <f t="shared" si="3"/>
        <v>3</v>
      </c>
      <c r="AA90" t="s">
        <v>115</v>
      </c>
      <c r="AB90" t="str">
        <f t="shared" si="21"/>
        <v>ALL_SOC_VFDM_E_BEGIN_X_SAQ_X_X_MUFASA10</v>
      </c>
      <c r="AC90" t="str">
        <f t="shared" si="22"/>
        <v>ALL_SOC_VFDM_E_BEGIN_X_SAQ_X_X_MUFASA10</v>
      </c>
      <c r="AD90" t="str">
        <f t="shared" si="23"/>
        <v>ALL_SOC_VFDM_E_BEGIN_X_SAQ_X_X_MUFASA10</v>
      </c>
    </row>
    <row r="91" spans="1:30" x14ac:dyDescent="0.25">
      <c r="A91" s="2" t="s">
        <v>26</v>
      </c>
      <c r="B91" s="2" t="s">
        <v>136</v>
      </c>
      <c r="C91" s="2" t="str">
        <f>VLOOKUP(B91,[1]templateLookup!A:B,2,0)</f>
        <v>iCVFDMTest</v>
      </c>
      <c r="D91" t="str">
        <f>E91&amp;"_"&amp;F91&amp;"_"&amp;G91&amp;"_"&amp;H91&amp;"_"&amp;A91&amp;"_"&amp;I91&amp;"_"&amp;J91&amp;"_"&amp;K91&amp;"_"&amp;L91&amp;"_"&amp;M91</f>
        <v>ALL_SOC_VFDM_E_BEGIN_X_SAQ_X_X_MUFASA10</v>
      </c>
      <c r="E91" t="s">
        <v>44</v>
      </c>
      <c r="F91" t="s">
        <v>103</v>
      </c>
      <c r="G91" t="s">
        <v>135</v>
      </c>
      <c r="H91" t="s">
        <v>34</v>
      </c>
      <c r="I91" t="s">
        <v>6</v>
      </c>
      <c r="J91" t="s">
        <v>613</v>
      </c>
      <c r="K91" t="s">
        <v>6</v>
      </c>
      <c r="L91" t="s">
        <v>6</v>
      </c>
      <c r="M91" t="s">
        <v>678</v>
      </c>
      <c r="N91" t="s">
        <v>1106</v>
      </c>
      <c r="O91" t="s">
        <v>1103</v>
      </c>
      <c r="P91" t="s">
        <v>37</v>
      </c>
      <c r="Q91">
        <f>VLOOKUP(E91,[1]binningRules!$B$6:$C$9,2,0)</f>
        <v>61</v>
      </c>
      <c r="R91">
        <v>50</v>
      </c>
      <c r="S91">
        <v>104</v>
      </c>
      <c r="T91">
        <v>1</v>
      </c>
      <c r="X91" t="s">
        <v>679</v>
      </c>
      <c r="Y91" t="b">
        <v>0</v>
      </c>
      <c r="Z91">
        <f t="shared" si="3"/>
        <v>3</v>
      </c>
      <c r="AA91" t="s">
        <v>115</v>
      </c>
      <c r="AB91" t="str">
        <f t="shared" si="21"/>
        <v>ALL_SOC_VFDM_E_BEGIN_X_SAQ_X_X_MUFASA11</v>
      </c>
      <c r="AC91" t="str">
        <f t="shared" si="22"/>
        <v>ALL_SOC_VFDM_E_BEGIN_X_SAQ_X_X_MUFASA11</v>
      </c>
      <c r="AD91" t="str">
        <f t="shared" si="23"/>
        <v>ALL_SOC_VFDM_E_BEGIN_X_SAQ_X_X_MUFASA11</v>
      </c>
    </row>
    <row r="92" spans="1:30" x14ac:dyDescent="0.25">
      <c r="A92" s="2" t="s">
        <v>26</v>
      </c>
      <c r="B92" s="2" t="s">
        <v>136</v>
      </c>
      <c r="C92" s="2" t="str">
        <f>VLOOKUP(B92,[1]templateLookup!A:B,2,0)</f>
        <v>iCVFDMTest</v>
      </c>
      <c r="D92" t="str">
        <f t="shared" ref="D92:D94" si="26">E92&amp;"_"&amp;F92&amp;"_"&amp;G92&amp;"_"&amp;H92&amp;"_"&amp;A92&amp;"_"&amp;I92&amp;"_"&amp;J92&amp;"_"&amp;K92&amp;"_"&amp;L92&amp;"_"&amp;M92</f>
        <v>ALL_SOC_VFDM_E_BEGIN_X_SAQ_X_X_MUFASA11</v>
      </c>
      <c r="E92" t="s">
        <v>44</v>
      </c>
      <c r="F92" t="s">
        <v>103</v>
      </c>
      <c r="G92" t="s">
        <v>135</v>
      </c>
      <c r="H92" t="s">
        <v>34</v>
      </c>
      <c r="I92" t="s">
        <v>6</v>
      </c>
      <c r="J92" t="s">
        <v>613</v>
      </c>
      <c r="K92" t="s">
        <v>6</v>
      </c>
      <c r="L92" t="s">
        <v>6</v>
      </c>
      <c r="M92" t="s">
        <v>680</v>
      </c>
      <c r="N92" t="s">
        <v>1106</v>
      </c>
      <c r="O92" t="s">
        <v>1103</v>
      </c>
      <c r="P92" t="s">
        <v>37</v>
      </c>
      <c r="Q92">
        <f>VLOOKUP(E92,[1]binningRules!$B$6:$C$9,2,0)</f>
        <v>61</v>
      </c>
      <c r="R92">
        <v>50</v>
      </c>
      <c r="S92">
        <v>105</v>
      </c>
      <c r="T92">
        <v>1</v>
      </c>
      <c r="X92" t="s">
        <v>681</v>
      </c>
      <c r="Y92" t="b">
        <v>0</v>
      </c>
      <c r="Z92">
        <f t="shared" si="3"/>
        <v>3</v>
      </c>
      <c r="AA92" t="s">
        <v>115</v>
      </c>
      <c r="AB92" t="str">
        <f t="shared" si="21"/>
        <v>ALL_SOC_VFDM_E_BEGIN_X_SAN_X_X_IAX</v>
      </c>
      <c r="AC92" t="str">
        <f t="shared" si="22"/>
        <v>ALL_SOC_VFDM_E_BEGIN_X_SAN_X_X_IAX</v>
      </c>
      <c r="AD92" t="str">
        <f t="shared" si="23"/>
        <v>ALL_SOC_VFDM_E_BEGIN_X_SAN_X_X_IAX</v>
      </c>
    </row>
    <row r="93" spans="1:30" x14ac:dyDescent="0.25">
      <c r="A93" s="2" t="s">
        <v>26</v>
      </c>
      <c r="B93" s="2" t="s">
        <v>136</v>
      </c>
      <c r="C93" s="2" t="str">
        <f>VLOOKUP(B93,[1]templateLookup!A:B,2,0)</f>
        <v>iCVFDMTest</v>
      </c>
      <c r="D93" t="str">
        <f t="shared" si="26"/>
        <v>ALL_SOC_VFDM_E_BEGIN_X_SAN_X_X_IAX</v>
      </c>
      <c r="E93" t="s">
        <v>44</v>
      </c>
      <c r="F93" t="s">
        <v>103</v>
      </c>
      <c r="G93" t="s">
        <v>135</v>
      </c>
      <c r="H93" t="s">
        <v>34</v>
      </c>
      <c r="I93" t="s">
        <v>6</v>
      </c>
      <c r="J93" t="s">
        <v>630</v>
      </c>
      <c r="K93" t="s">
        <v>6</v>
      </c>
      <c r="L93" t="s">
        <v>6</v>
      </c>
      <c r="M93" t="s">
        <v>682</v>
      </c>
      <c r="N93" t="s">
        <v>1106</v>
      </c>
      <c r="O93" t="s">
        <v>1103</v>
      </c>
      <c r="P93" t="s">
        <v>37</v>
      </c>
      <c r="Q93">
        <f>VLOOKUP(E93,[1]binningRules!$B$6:$C$9,2,0)</f>
        <v>61</v>
      </c>
      <c r="R93">
        <v>50</v>
      </c>
      <c r="S93">
        <v>106</v>
      </c>
      <c r="T93">
        <v>1</v>
      </c>
      <c r="X93" t="s">
        <v>683</v>
      </c>
      <c r="Y93" t="b">
        <v>0</v>
      </c>
      <c r="Z93">
        <f t="shared" si="3"/>
        <v>3</v>
      </c>
      <c r="AA93" t="s">
        <v>115</v>
      </c>
      <c r="AB93" t="str">
        <f t="shared" si="21"/>
        <v>ALL_SOC_UF_E_BEGIN_X_X_X_X_DISP_VFDM_UF</v>
      </c>
      <c r="AC93" t="str">
        <f t="shared" si="22"/>
        <v>ALL_SOC_UF_E_BEGIN_X_X_X_X_DISP_VFDM_UF</v>
      </c>
      <c r="AD93" t="str">
        <f t="shared" si="23"/>
        <v>ALL_SOC_UF_E_BEGIN_X_X_X_X_DISP_VFDM_UF</v>
      </c>
    </row>
    <row r="94" spans="1:30" x14ac:dyDescent="0.25">
      <c r="A94" s="2" t="s">
        <v>26</v>
      </c>
      <c r="B94" s="2" t="s">
        <v>139</v>
      </c>
      <c r="C94" s="2" t="str">
        <f>VLOOKUP(B94,[1]templateLookup!A:B,2,0)</f>
        <v>iCUserFuncTest</v>
      </c>
      <c r="D94" t="str">
        <f t="shared" si="26"/>
        <v>ALL_SOC_UF_E_BEGIN_X_X_X_X_DISP_VFDM_UF</v>
      </c>
      <c r="E94" t="s">
        <v>44</v>
      </c>
      <c r="F94" t="s">
        <v>103</v>
      </c>
      <c r="G94" t="s">
        <v>140</v>
      </c>
      <c r="H94" t="s">
        <v>34</v>
      </c>
      <c r="I94" t="s">
        <v>6</v>
      </c>
      <c r="J94" t="s">
        <v>6</v>
      </c>
      <c r="K94" t="s">
        <v>6</v>
      </c>
      <c r="L94" t="s">
        <v>6</v>
      </c>
      <c r="M94" t="s">
        <v>684</v>
      </c>
      <c r="N94" t="s">
        <v>1106</v>
      </c>
      <c r="O94" t="s">
        <v>1103</v>
      </c>
      <c r="P94" t="s">
        <v>37</v>
      </c>
      <c r="Q94">
        <v>90</v>
      </c>
      <c r="R94">
        <v>61</v>
      </c>
      <c r="S94">
        <v>111</v>
      </c>
      <c r="T94">
        <v>1</v>
      </c>
      <c r="Y94" t="b">
        <v>1</v>
      </c>
      <c r="Z94">
        <f t="shared" si="3"/>
        <v>3</v>
      </c>
      <c r="AA94" t="s">
        <v>115</v>
      </c>
      <c r="AB94" t="str">
        <f t="shared" si="21"/>
        <v>ALL_SOC_PATMOD_E_BEGIN_TITO_X_MAX_LFM_DISP_REPAIR</v>
      </c>
      <c r="AC94" t="str">
        <f t="shared" si="22"/>
        <v>ALL_SOC_PATMOD_E_BEGIN_TITO_X_MAX_LFM_DISP_REPAIR</v>
      </c>
      <c r="AD94" t="str">
        <f t="shared" si="23"/>
        <v>ALL_SOC_PATMOD_E_BEGIN_TITO_X_MAX_LFM_DISP_REPAIR</v>
      </c>
    </row>
    <row r="95" spans="1:30" x14ac:dyDescent="0.25">
      <c r="A95" s="2" t="s">
        <v>26</v>
      </c>
      <c r="B95" s="2" t="s">
        <v>43</v>
      </c>
      <c r="C95" s="2" t="str">
        <f>VLOOKUP(B95,[1]templateLookup!A:B,2,0)</f>
        <v>PrimePatConfigTestMethod</v>
      </c>
      <c r="D95" t="str">
        <f>E95&amp;"_"&amp;F95&amp;"_"&amp;G95&amp;"_"&amp;H95&amp;"_"&amp;A95&amp;"_"&amp;I95&amp;"_"&amp;J95&amp;"_"&amp;K95&amp;"_"&amp;L95&amp;"_"&amp;M95</f>
        <v>ALL_SOC_PATMOD_E_BEGIN_TITO_X_MAX_LFM_DISP_REPAIR</v>
      </c>
      <c r="E95" t="s">
        <v>44</v>
      </c>
      <c r="F95" t="s">
        <v>103</v>
      </c>
      <c r="G95" t="s">
        <v>122</v>
      </c>
      <c r="H95" t="s">
        <v>34</v>
      </c>
      <c r="I95" t="s">
        <v>119</v>
      </c>
      <c r="J95" t="s">
        <v>6</v>
      </c>
      <c r="K95" t="s">
        <v>55</v>
      </c>
      <c r="L95" t="s">
        <v>35</v>
      </c>
      <c r="M95" t="s">
        <v>685</v>
      </c>
      <c r="N95" t="s">
        <v>1106</v>
      </c>
      <c r="O95" t="s">
        <v>1103</v>
      </c>
      <c r="P95" t="s">
        <v>37</v>
      </c>
      <c r="Q95">
        <f>VLOOKUP(E95,[1]binningRules!$B$6:$C$9,2,0)</f>
        <v>61</v>
      </c>
      <c r="R95">
        <v>50</v>
      </c>
      <c r="S95">
        <v>112</v>
      </c>
      <c r="T95">
        <v>1</v>
      </c>
      <c r="Y95" t="b">
        <v>0</v>
      </c>
      <c r="Z95">
        <f t="shared" si="3"/>
        <v>2</v>
      </c>
      <c r="AA95">
        <v>1</v>
      </c>
      <c r="AB95">
        <v>1</v>
      </c>
      <c r="AC95">
        <v>1</v>
      </c>
    </row>
    <row r="96" spans="1:30" x14ac:dyDescent="0.25">
      <c r="A96" s="2" t="s">
        <v>26</v>
      </c>
      <c r="B96" s="2" t="s">
        <v>41</v>
      </c>
      <c r="C96" s="2" t="str">
        <f>VLOOKUP(B96,[1]templateLookup!A:B,2,0)</f>
        <v>COMPOSITE</v>
      </c>
    </row>
    <row r="97" spans="1:36" x14ac:dyDescent="0.25">
      <c r="A97" s="3" t="s">
        <v>26</v>
      </c>
      <c r="B97" s="3" t="s">
        <v>27</v>
      </c>
      <c r="C97" s="3" t="str">
        <f>VLOOKUP(B97,[1]templateLookup!A:B,2,0)</f>
        <v>COMPOSITE</v>
      </c>
      <c r="D97" t="s">
        <v>42</v>
      </c>
      <c r="F97" t="s">
        <v>103</v>
      </c>
      <c r="Z97">
        <f t="shared" si="3"/>
        <v>2</v>
      </c>
      <c r="AA97">
        <v>1</v>
      </c>
      <c r="AB97">
        <v>1</v>
      </c>
      <c r="AC97">
        <v>1</v>
      </c>
    </row>
    <row r="98" spans="1:36" x14ac:dyDescent="0.25">
      <c r="A98" s="6" t="s">
        <v>26</v>
      </c>
      <c r="B98" s="6" t="s">
        <v>27</v>
      </c>
      <c r="C98" s="6" t="str">
        <f>VLOOKUP(B98,[1]templateLookup!A:B,2,0)</f>
        <v>COMPOSITE</v>
      </c>
      <c r="D98" t="s">
        <v>686</v>
      </c>
      <c r="F98" t="s">
        <v>103</v>
      </c>
      <c r="Z98">
        <f t="shared" si="3"/>
        <v>2</v>
      </c>
      <c r="AA98">
        <v>1</v>
      </c>
      <c r="AB98" t="str">
        <f>D117</f>
        <v>POST_REPAIR_LSA</v>
      </c>
      <c r="AC98" t="str">
        <f>D117</f>
        <v>POST_REPAIR_LSA</v>
      </c>
    </row>
    <row r="99" spans="1:36" x14ac:dyDescent="0.25">
      <c r="A99" s="6" t="s">
        <v>26</v>
      </c>
      <c r="B99" s="6" t="s">
        <v>45</v>
      </c>
      <c r="C99" s="6" t="str">
        <f>VLOOKUP(B99,[1]templateLookup!A:B,2,0)</f>
        <v>PrimeMbistVminSearchTestMethod</v>
      </c>
      <c r="D99" t="str">
        <f t="shared" ref="D99:D133" si="27">E99&amp;"_"&amp;F99&amp;"_"&amp;G99&amp;"_"&amp;H99&amp;"_"&amp;A99&amp;"_"&amp;I99&amp;"_"&amp;J99&amp;"_"&amp;K99&amp;"_"&amp;L99&amp;"_"&amp;M99</f>
        <v>SSA_SOC_HRY_E_BEGIN_TITO_SAQ_MAX_LFM_MEMSS0_POST_REPAIR</v>
      </c>
      <c r="E99" t="s">
        <v>31</v>
      </c>
      <c r="F99" t="s">
        <v>103</v>
      </c>
      <c r="G99" t="s">
        <v>33</v>
      </c>
      <c r="H99" t="s">
        <v>34</v>
      </c>
      <c r="I99" t="s">
        <v>119</v>
      </c>
      <c r="J99" t="s">
        <v>613</v>
      </c>
      <c r="K99" t="s">
        <v>55</v>
      </c>
      <c r="L99" t="s">
        <v>35</v>
      </c>
      <c r="M99" t="s">
        <v>687</v>
      </c>
      <c r="N99" t="s">
        <v>1106</v>
      </c>
      <c r="O99" t="s">
        <v>1103</v>
      </c>
      <c r="P99" t="s">
        <v>37</v>
      </c>
      <c r="Q99">
        <f>VLOOKUP(E99,[1]binningRules!$B$6:$C$9,2,0)</f>
        <v>61</v>
      </c>
      <c r="R99">
        <v>50</v>
      </c>
      <c r="S99">
        <v>120</v>
      </c>
      <c r="T99">
        <v>1</v>
      </c>
      <c r="Y99" t="b">
        <v>0</v>
      </c>
      <c r="Z99">
        <f t="shared" si="3"/>
        <v>9</v>
      </c>
      <c r="AA99">
        <v>1</v>
      </c>
      <c r="AB99" t="str">
        <f t="shared" ref="AB99:AB114" si="28">D100</f>
        <v>SSA_SOC_HRY_E_BEGIN_TITO_SAQ_MAX_LFM_MEMSS1_POST_REPAIR</v>
      </c>
      <c r="AC99" t="str">
        <f t="shared" ref="AC99:AC114" si="29">D100</f>
        <v>SSA_SOC_HRY_E_BEGIN_TITO_SAQ_MAX_LFM_MEMSS1_POST_REPAIR</v>
      </c>
      <c r="AD99" t="str">
        <f t="shared" ref="AD99:AD114" si="30">D100</f>
        <v>SSA_SOC_HRY_E_BEGIN_TITO_SAQ_MAX_LFM_MEMSS1_POST_REPAIR</v>
      </c>
      <c r="AE99" t="str">
        <f t="shared" ref="AE99:AE114" si="31">D100</f>
        <v>SSA_SOC_HRY_E_BEGIN_TITO_SAQ_MAX_LFM_MEMSS1_POST_REPAIR</v>
      </c>
      <c r="AF99" t="str">
        <f t="shared" ref="AF99:AF114" si="32">D100</f>
        <v>SSA_SOC_HRY_E_BEGIN_TITO_SAQ_MAX_LFM_MEMSS1_POST_REPAIR</v>
      </c>
      <c r="AG99" t="str">
        <f t="shared" ref="AG99:AG114" si="33">D100</f>
        <v>SSA_SOC_HRY_E_BEGIN_TITO_SAQ_MAX_LFM_MEMSS1_POST_REPAIR</v>
      </c>
      <c r="AH99" t="str">
        <f t="shared" ref="AH99:AH114" si="34">D100</f>
        <v>SSA_SOC_HRY_E_BEGIN_TITO_SAQ_MAX_LFM_MEMSS1_POST_REPAIR</v>
      </c>
      <c r="AI99" t="str">
        <f t="shared" ref="AI99:AI114" si="35">D100</f>
        <v>SSA_SOC_HRY_E_BEGIN_TITO_SAQ_MAX_LFM_MEMSS1_POST_REPAIR</v>
      </c>
      <c r="AJ99" t="str">
        <f t="shared" ref="AJ99:AJ114" si="36">D100</f>
        <v>SSA_SOC_HRY_E_BEGIN_TITO_SAQ_MAX_LFM_MEMSS1_POST_REPAIR</v>
      </c>
    </row>
    <row r="100" spans="1:36" x14ac:dyDescent="0.25">
      <c r="A100" s="6" t="s">
        <v>26</v>
      </c>
      <c r="B100" s="6" t="s">
        <v>45</v>
      </c>
      <c r="C100" s="6" t="str">
        <f>VLOOKUP(B100,[1]templateLookup!A:B,2,0)</f>
        <v>PrimeMbistVminSearchTestMethod</v>
      </c>
      <c r="D100" t="str">
        <f t="shared" si="27"/>
        <v>SSA_SOC_HRY_E_BEGIN_TITO_SAQ_MAX_LFM_MEMSS1_POST_REPAIR</v>
      </c>
      <c r="E100" t="s">
        <v>31</v>
      </c>
      <c r="F100" t="s">
        <v>103</v>
      </c>
      <c r="G100" t="s">
        <v>33</v>
      </c>
      <c r="H100" t="s">
        <v>34</v>
      </c>
      <c r="I100" t="s">
        <v>119</v>
      </c>
      <c r="J100" t="s">
        <v>613</v>
      </c>
      <c r="K100" t="s">
        <v>55</v>
      </c>
      <c r="L100" t="s">
        <v>35</v>
      </c>
      <c r="M100" t="s">
        <v>688</v>
      </c>
      <c r="N100" t="s">
        <v>1106</v>
      </c>
      <c r="O100" t="s">
        <v>1103</v>
      </c>
      <c r="P100" t="s">
        <v>37</v>
      </c>
      <c r="Q100">
        <f>VLOOKUP(E100,[1]binningRules!$B$6:$C$9,2,0)</f>
        <v>61</v>
      </c>
      <c r="R100">
        <v>50</v>
      </c>
      <c r="S100">
        <v>121</v>
      </c>
      <c r="T100">
        <v>1</v>
      </c>
      <c r="Y100" t="b">
        <v>0</v>
      </c>
      <c r="Z100">
        <f t="shared" si="3"/>
        <v>9</v>
      </c>
      <c r="AA100">
        <v>1</v>
      </c>
      <c r="AB100" t="str">
        <f t="shared" si="28"/>
        <v>SSA_SOC_HRY_E_BEGIN_TITO_SAQ_MAX_LFM_MEMSS2_POST_REPAIR</v>
      </c>
      <c r="AC100" t="str">
        <f t="shared" si="29"/>
        <v>SSA_SOC_HRY_E_BEGIN_TITO_SAQ_MAX_LFM_MEMSS2_POST_REPAIR</v>
      </c>
      <c r="AD100" t="str">
        <f t="shared" si="30"/>
        <v>SSA_SOC_HRY_E_BEGIN_TITO_SAQ_MAX_LFM_MEMSS2_POST_REPAIR</v>
      </c>
      <c r="AE100" t="str">
        <f t="shared" si="31"/>
        <v>SSA_SOC_HRY_E_BEGIN_TITO_SAQ_MAX_LFM_MEMSS2_POST_REPAIR</v>
      </c>
      <c r="AF100" t="str">
        <f t="shared" si="32"/>
        <v>SSA_SOC_HRY_E_BEGIN_TITO_SAQ_MAX_LFM_MEMSS2_POST_REPAIR</v>
      </c>
      <c r="AG100" t="str">
        <f t="shared" si="33"/>
        <v>SSA_SOC_HRY_E_BEGIN_TITO_SAQ_MAX_LFM_MEMSS2_POST_REPAIR</v>
      </c>
      <c r="AH100" t="str">
        <f t="shared" si="34"/>
        <v>SSA_SOC_HRY_E_BEGIN_TITO_SAQ_MAX_LFM_MEMSS2_POST_REPAIR</v>
      </c>
      <c r="AI100" t="str">
        <f t="shared" si="35"/>
        <v>SSA_SOC_HRY_E_BEGIN_TITO_SAQ_MAX_LFM_MEMSS2_POST_REPAIR</v>
      </c>
      <c r="AJ100" t="str">
        <f t="shared" si="36"/>
        <v>SSA_SOC_HRY_E_BEGIN_TITO_SAQ_MAX_LFM_MEMSS2_POST_REPAIR</v>
      </c>
    </row>
    <row r="101" spans="1:36" x14ac:dyDescent="0.25">
      <c r="A101" s="6" t="s">
        <v>26</v>
      </c>
      <c r="B101" s="6" t="s">
        <v>45</v>
      </c>
      <c r="C101" s="6" t="str">
        <f>VLOOKUP(B101,[1]templateLookup!A:B,2,0)</f>
        <v>PrimeMbistVminSearchTestMethod</v>
      </c>
      <c r="D101" t="str">
        <f t="shared" si="27"/>
        <v>SSA_SOC_HRY_E_BEGIN_TITO_SAQ_MAX_LFM_MEMSS2_POST_REPAIR</v>
      </c>
      <c r="E101" t="s">
        <v>31</v>
      </c>
      <c r="F101" t="s">
        <v>103</v>
      </c>
      <c r="G101" t="s">
        <v>33</v>
      </c>
      <c r="H101" t="s">
        <v>34</v>
      </c>
      <c r="I101" t="s">
        <v>119</v>
      </c>
      <c r="J101" t="s">
        <v>613</v>
      </c>
      <c r="K101" t="s">
        <v>55</v>
      </c>
      <c r="L101" t="s">
        <v>35</v>
      </c>
      <c r="M101" t="s">
        <v>689</v>
      </c>
      <c r="N101" t="s">
        <v>1106</v>
      </c>
      <c r="O101" t="s">
        <v>1103</v>
      </c>
      <c r="P101" t="s">
        <v>37</v>
      </c>
      <c r="Q101">
        <f>VLOOKUP(E101,[1]binningRules!$B$6:$C$9,2,0)</f>
        <v>61</v>
      </c>
      <c r="R101">
        <v>50</v>
      </c>
      <c r="S101">
        <v>122</v>
      </c>
      <c r="T101">
        <v>1</v>
      </c>
      <c r="Y101" t="b">
        <v>0</v>
      </c>
      <c r="Z101">
        <f t="shared" si="3"/>
        <v>9</v>
      </c>
      <c r="AA101">
        <v>1</v>
      </c>
      <c r="AB101" t="str">
        <f t="shared" si="28"/>
        <v>SSA_SOC_HRY_E_BEGIN_TITO_SAQ_MAX_LFM_MEMSS3_POST_REPAIR</v>
      </c>
      <c r="AC101" t="str">
        <f t="shared" si="29"/>
        <v>SSA_SOC_HRY_E_BEGIN_TITO_SAQ_MAX_LFM_MEMSS3_POST_REPAIR</v>
      </c>
      <c r="AD101" t="str">
        <f t="shared" si="30"/>
        <v>SSA_SOC_HRY_E_BEGIN_TITO_SAQ_MAX_LFM_MEMSS3_POST_REPAIR</v>
      </c>
      <c r="AE101" t="str">
        <f t="shared" si="31"/>
        <v>SSA_SOC_HRY_E_BEGIN_TITO_SAQ_MAX_LFM_MEMSS3_POST_REPAIR</v>
      </c>
      <c r="AF101" t="str">
        <f t="shared" si="32"/>
        <v>SSA_SOC_HRY_E_BEGIN_TITO_SAQ_MAX_LFM_MEMSS3_POST_REPAIR</v>
      </c>
      <c r="AG101" t="str">
        <f t="shared" si="33"/>
        <v>SSA_SOC_HRY_E_BEGIN_TITO_SAQ_MAX_LFM_MEMSS3_POST_REPAIR</v>
      </c>
      <c r="AH101" t="str">
        <f t="shared" si="34"/>
        <v>SSA_SOC_HRY_E_BEGIN_TITO_SAQ_MAX_LFM_MEMSS3_POST_REPAIR</v>
      </c>
      <c r="AI101" t="str">
        <f t="shared" si="35"/>
        <v>SSA_SOC_HRY_E_BEGIN_TITO_SAQ_MAX_LFM_MEMSS3_POST_REPAIR</v>
      </c>
      <c r="AJ101" t="str">
        <f t="shared" si="36"/>
        <v>SSA_SOC_HRY_E_BEGIN_TITO_SAQ_MAX_LFM_MEMSS3_POST_REPAIR</v>
      </c>
    </row>
    <row r="102" spans="1:36" x14ac:dyDescent="0.25">
      <c r="A102" s="6" t="s">
        <v>26</v>
      </c>
      <c r="B102" s="6" t="s">
        <v>45</v>
      </c>
      <c r="C102" s="6" t="str">
        <f>VLOOKUP(B102,[1]templateLookup!A:B,2,0)</f>
        <v>PrimeMbistVminSearchTestMethod</v>
      </c>
      <c r="D102" t="str">
        <f t="shared" si="27"/>
        <v>SSA_SOC_HRY_E_BEGIN_TITO_SAQ_MAX_LFM_MEMSS3_POST_REPAIR</v>
      </c>
      <c r="E102" t="s">
        <v>31</v>
      </c>
      <c r="F102" t="s">
        <v>103</v>
      </c>
      <c r="G102" t="s">
        <v>33</v>
      </c>
      <c r="H102" t="s">
        <v>34</v>
      </c>
      <c r="I102" t="s">
        <v>119</v>
      </c>
      <c r="J102" t="s">
        <v>613</v>
      </c>
      <c r="K102" t="s">
        <v>55</v>
      </c>
      <c r="L102" t="s">
        <v>35</v>
      </c>
      <c r="M102" t="s">
        <v>690</v>
      </c>
      <c r="N102" t="s">
        <v>1106</v>
      </c>
      <c r="O102" t="s">
        <v>1103</v>
      </c>
      <c r="P102" t="s">
        <v>37</v>
      </c>
      <c r="Q102">
        <f>VLOOKUP(E102,[1]binningRules!$B$6:$C$9,2,0)</f>
        <v>61</v>
      </c>
      <c r="R102">
        <v>50</v>
      </c>
      <c r="S102">
        <v>123</v>
      </c>
      <c r="T102">
        <v>1</v>
      </c>
      <c r="Y102" t="b">
        <v>0</v>
      </c>
      <c r="Z102">
        <f t="shared" si="3"/>
        <v>9</v>
      </c>
      <c r="AA102">
        <v>1</v>
      </c>
      <c r="AB102" t="str">
        <f t="shared" si="28"/>
        <v>SSA_SOC_HRY_E_BEGIN_TITO_SAQ_MAX_LFM_DDRPHY0_POST_REPAIR</v>
      </c>
      <c r="AC102" t="str">
        <f t="shared" si="29"/>
        <v>SSA_SOC_HRY_E_BEGIN_TITO_SAQ_MAX_LFM_DDRPHY0_POST_REPAIR</v>
      </c>
      <c r="AD102" t="str">
        <f t="shared" si="30"/>
        <v>SSA_SOC_HRY_E_BEGIN_TITO_SAQ_MAX_LFM_DDRPHY0_POST_REPAIR</v>
      </c>
      <c r="AE102" t="str">
        <f t="shared" si="31"/>
        <v>SSA_SOC_HRY_E_BEGIN_TITO_SAQ_MAX_LFM_DDRPHY0_POST_REPAIR</v>
      </c>
      <c r="AF102" t="str">
        <f t="shared" si="32"/>
        <v>SSA_SOC_HRY_E_BEGIN_TITO_SAQ_MAX_LFM_DDRPHY0_POST_REPAIR</v>
      </c>
      <c r="AG102" t="str">
        <f t="shared" si="33"/>
        <v>SSA_SOC_HRY_E_BEGIN_TITO_SAQ_MAX_LFM_DDRPHY0_POST_REPAIR</v>
      </c>
      <c r="AH102" t="str">
        <f t="shared" si="34"/>
        <v>SSA_SOC_HRY_E_BEGIN_TITO_SAQ_MAX_LFM_DDRPHY0_POST_REPAIR</v>
      </c>
      <c r="AI102" t="str">
        <f t="shared" si="35"/>
        <v>SSA_SOC_HRY_E_BEGIN_TITO_SAQ_MAX_LFM_DDRPHY0_POST_REPAIR</v>
      </c>
      <c r="AJ102" t="str">
        <f t="shared" si="36"/>
        <v>SSA_SOC_HRY_E_BEGIN_TITO_SAQ_MAX_LFM_DDRPHY0_POST_REPAIR</v>
      </c>
    </row>
    <row r="103" spans="1:36" x14ac:dyDescent="0.25">
      <c r="A103" s="6" t="s">
        <v>26</v>
      </c>
      <c r="B103" s="6" t="s">
        <v>45</v>
      </c>
      <c r="C103" s="6" t="str">
        <f>VLOOKUP(B103,[1]templateLookup!A:B,2,0)</f>
        <v>PrimeMbistVminSearchTestMethod</v>
      </c>
      <c r="D103" t="str">
        <f t="shared" si="27"/>
        <v>SSA_SOC_HRY_E_BEGIN_TITO_SAQ_MAX_LFM_DDRPHY0_POST_REPAIR</v>
      </c>
      <c r="E103" t="s">
        <v>31</v>
      </c>
      <c r="F103" t="s">
        <v>103</v>
      </c>
      <c r="G103" t="s">
        <v>33</v>
      </c>
      <c r="H103" t="s">
        <v>34</v>
      </c>
      <c r="I103" t="s">
        <v>119</v>
      </c>
      <c r="J103" t="s">
        <v>613</v>
      </c>
      <c r="K103" t="s">
        <v>55</v>
      </c>
      <c r="L103" t="s">
        <v>35</v>
      </c>
      <c r="M103" t="s">
        <v>691</v>
      </c>
      <c r="N103" t="s">
        <v>1106</v>
      </c>
      <c r="O103" t="s">
        <v>1103</v>
      </c>
      <c r="P103" t="s">
        <v>37</v>
      </c>
      <c r="Q103">
        <f>VLOOKUP(E103,[1]binningRules!$B$6:$C$9,2,0)</f>
        <v>61</v>
      </c>
      <c r="R103">
        <v>50</v>
      </c>
      <c r="S103">
        <v>124</v>
      </c>
      <c r="T103">
        <v>1</v>
      </c>
      <c r="Y103" t="b">
        <v>0</v>
      </c>
      <c r="Z103">
        <f t="shared" si="3"/>
        <v>9</v>
      </c>
      <c r="AA103">
        <v>1</v>
      </c>
      <c r="AB103" t="str">
        <f t="shared" si="28"/>
        <v>SSA_SOC_HRY_E_BEGIN_TITO_SAQ_MAX_LFM_DDRPHY1_POST_REPAIR</v>
      </c>
      <c r="AC103" t="str">
        <f t="shared" si="29"/>
        <v>SSA_SOC_HRY_E_BEGIN_TITO_SAQ_MAX_LFM_DDRPHY1_POST_REPAIR</v>
      </c>
      <c r="AD103" t="str">
        <f t="shared" si="30"/>
        <v>SSA_SOC_HRY_E_BEGIN_TITO_SAQ_MAX_LFM_DDRPHY1_POST_REPAIR</v>
      </c>
      <c r="AE103" t="str">
        <f t="shared" si="31"/>
        <v>SSA_SOC_HRY_E_BEGIN_TITO_SAQ_MAX_LFM_DDRPHY1_POST_REPAIR</v>
      </c>
      <c r="AF103" t="str">
        <f t="shared" si="32"/>
        <v>SSA_SOC_HRY_E_BEGIN_TITO_SAQ_MAX_LFM_DDRPHY1_POST_REPAIR</v>
      </c>
      <c r="AG103" t="str">
        <f t="shared" si="33"/>
        <v>SSA_SOC_HRY_E_BEGIN_TITO_SAQ_MAX_LFM_DDRPHY1_POST_REPAIR</v>
      </c>
      <c r="AH103" t="str">
        <f t="shared" si="34"/>
        <v>SSA_SOC_HRY_E_BEGIN_TITO_SAQ_MAX_LFM_DDRPHY1_POST_REPAIR</v>
      </c>
      <c r="AI103" t="str">
        <f t="shared" si="35"/>
        <v>SSA_SOC_HRY_E_BEGIN_TITO_SAQ_MAX_LFM_DDRPHY1_POST_REPAIR</v>
      </c>
      <c r="AJ103" t="str">
        <f t="shared" si="36"/>
        <v>SSA_SOC_HRY_E_BEGIN_TITO_SAQ_MAX_LFM_DDRPHY1_POST_REPAIR</v>
      </c>
    </row>
    <row r="104" spans="1:36" x14ac:dyDescent="0.25">
      <c r="A104" s="6" t="s">
        <v>26</v>
      </c>
      <c r="B104" s="6" t="s">
        <v>45</v>
      </c>
      <c r="C104" s="6" t="str">
        <f>VLOOKUP(B104,[1]templateLookup!A:B,2,0)</f>
        <v>PrimeMbistVminSearchTestMethod</v>
      </c>
      <c r="D104" t="str">
        <f t="shared" si="27"/>
        <v>SSA_SOC_HRY_E_BEGIN_TITO_SAQ_MAX_LFM_DDRPHY1_POST_REPAIR</v>
      </c>
      <c r="E104" t="s">
        <v>31</v>
      </c>
      <c r="F104" t="s">
        <v>103</v>
      </c>
      <c r="G104" t="s">
        <v>33</v>
      </c>
      <c r="H104" t="s">
        <v>34</v>
      </c>
      <c r="I104" t="s">
        <v>119</v>
      </c>
      <c r="J104" t="s">
        <v>613</v>
      </c>
      <c r="K104" t="s">
        <v>55</v>
      </c>
      <c r="L104" t="s">
        <v>35</v>
      </c>
      <c r="M104" t="s">
        <v>692</v>
      </c>
      <c r="N104" t="s">
        <v>1106</v>
      </c>
      <c r="O104" t="s">
        <v>1103</v>
      </c>
      <c r="P104" t="s">
        <v>37</v>
      </c>
      <c r="Q104">
        <f>VLOOKUP(E104,[1]binningRules!$B$6:$C$9,2,0)</f>
        <v>61</v>
      </c>
      <c r="R104">
        <v>50</v>
      </c>
      <c r="S104">
        <v>125</v>
      </c>
      <c r="T104">
        <v>1</v>
      </c>
      <c r="Y104" t="b">
        <v>0</v>
      </c>
      <c r="Z104">
        <f t="shared" si="3"/>
        <v>9</v>
      </c>
      <c r="AA104">
        <v>1</v>
      </c>
      <c r="AB104" t="str">
        <f t="shared" si="28"/>
        <v>SSA_SOC_HRY_E_BEGIN_TITO_SAQ_MAX_LFM_DDRPHY2_POST_REPAIR</v>
      </c>
      <c r="AC104" t="str">
        <f t="shared" si="29"/>
        <v>SSA_SOC_HRY_E_BEGIN_TITO_SAQ_MAX_LFM_DDRPHY2_POST_REPAIR</v>
      </c>
      <c r="AD104" t="str">
        <f t="shared" si="30"/>
        <v>SSA_SOC_HRY_E_BEGIN_TITO_SAQ_MAX_LFM_DDRPHY2_POST_REPAIR</v>
      </c>
      <c r="AE104" t="str">
        <f t="shared" si="31"/>
        <v>SSA_SOC_HRY_E_BEGIN_TITO_SAQ_MAX_LFM_DDRPHY2_POST_REPAIR</v>
      </c>
      <c r="AF104" t="str">
        <f t="shared" si="32"/>
        <v>SSA_SOC_HRY_E_BEGIN_TITO_SAQ_MAX_LFM_DDRPHY2_POST_REPAIR</v>
      </c>
      <c r="AG104" t="str">
        <f t="shared" si="33"/>
        <v>SSA_SOC_HRY_E_BEGIN_TITO_SAQ_MAX_LFM_DDRPHY2_POST_REPAIR</v>
      </c>
      <c r="AH104" t="str">
        <f t="shared" si="34"/>
        <v>SSA_SOC_HRY_E_BEGIN_TITO_SAQ_MAX_LFM_DDRPHY2_POST_REPAIR</v>
      </c>
      <c r="AI104" t="str">
        <f t="shared" si="35"/>
        <v>SSA_SOC_HRY_E_BEGIN_TITO_SAQ_MAX_LFM_DDRPHY2_POST_REPAIR</v>
      </c>
      <c r="AJ104" t="str">
        <f t="shared" si="36"/>
        <v>SSA_SOC_HRY_E_BEGIN_TITO_SAQ_MAX_LFM_DDRPHY2_POST_REPAIR</v>
      </c>
    </row>
    <row r="105" spans="1:36" x14ac:dyDescent="0.25">
      <c r="A105" s="6" t="s">
        <v>26</v>
      </c>
      <c r="B105" s="6" t="s">
        <v>45</v>
      </c>
      <c r="C105" s="6" t="str">
        <f>VLOOKUP(B105,[1]templateLookup!A:B,2,0)</f>
        <v>PrimeMbistVminSearchTestMethod</v>
      </c>
      <c r="D105" t="str">
        <f t="shared" si="27"/>
        <v>SSA_SOC_HRY_E_BEGIN_TITO_SAQ_MAX_LFM_DDRPHY2_POST_REPAIR</v>
      </c>
      <c r="E105" t="s">
        <v>31</v>
      </c>
      <c r="F105" t="s">
        <v>103</v>
      </c>
      <c r="G105" t="s">
        <v>33</v>
      </c>
      <c r="H105" t="s">
        <v>34</v>
      </c>
      <c r="I105" t="s">
        <v>119</v>
      </c>
      <c r="J105" t="s">
        <v>613</v>
      </c>
      <c r="K105" t="s">
        <v>55</v>
      </c>
      <c r="L105" t="s">
        <v>35</v>
      </c>
      <c r="M105" t="s">
        <v>693</v>
      </c>
      <c r="N105" t="s">
        <v>1106</v>
      </c>
      <c r="O105" t="s">
        <v>1103</v>
      </c>
      <c r="P105" t="s">
        <v>37</v>
      </c>
      <c r="Q105">
        <f>VLOOKUP(E105,[1]binningRules!$B$6:$C$9,2,0)</f>
        <v>61</v>
      </c>
      <c r="R105">
        <v>50</v>
      </c>
      <c r="S105">
        <v>126</v>
      </c>
      <c r="T105">
        <v>1</v>
      </c>
      <c r="Y105" t="b">
        <v>0</v>
      </c>
      <c r="Z105">
        <f t="shared" si="3"/>
        <v>9</v>
      </c>
      <c r="AA105">
        <v>1</v>
      </c>
      <c r="AB105" t="str">
        <f t="shared" si="28"/>
        <v>SSA_SOC_HRY_E_BEGIN_TITO_SAQ_MAX_LFM_DDRPHY_SAR_POST_REPAIR</v>
      </c>
      <c r="AC105" t="str">
        <f t="shared" si="29"/>
        <v>SSA_SOC_HRY_E_BEGIN_TITO_SAQ_MAX_LFM_DDRPHY_SAR_POST_REPAIR</v>
      </c>
      <c r="AD105" t="str">
        <f t="shared" si="30"/>
        <v>SSA_SOC_HRY_E_BEGIN_TITO_SAQ_MAX_LFM_DDRPHY_SAR_POST_REPAIR</v>
      </c>
      <c r="AE105" t="str">
        <f t="shared" si="31"/>
        <v>SSA_SOC_HRY_E_BEGIN_TITO_SAQ_MAX_LFM_DDRPHY_SAR_POST_REPAIR</v>
      </c>
      <c r="AF105" t="str">
        <f t="shared" si="32"/>
        <v>SSA_SOC_HRY_E_BEGIN_TITO_SAQ_MAX_LFM_DDRPHY_SAR_POST_REPAIR</v>
      </c>
      <c r="AG105" t="str">
        <f t="shared" si="33"/>
        <v>SSA_SOC_HRY_E_BEGIN_TITO_SAQ_MAX_LFM_DDRPHY_SAR_POST_REPAIR</v>
      </c>
      <c r="AH105" t="str">
        <f t="shared" si="34"/>
        <v>SSA_SOC_HRY_E_BEGIN_TITO_SAQ_MAX_LFM_DDRPHY_SAR_POST_REPAIR</v>
      </c>
      <c r="AI105" t="str">
        <f t="shared" si="35"/>
        <v>SSA_SOC_HRY_E_BEGIN_TITO_SAQ_MAX_LFM_DDRPHY_SAR_POST_REPAIR</v>
      </c>
      <c r="AJ105" t="str">
        <f t="shared" si="36"/>
        <v>SSA_SOC_HRY_E_BEGIN_TITO_SAQ_MAX_LFM_DDRPHY_SAR_POST_REPAIR</v>
      </c>
    </row>
    <row r="106" spans="1:36" x14ac:dyDescent="0.25">
      <c r="A106" s="6" t="s">
        <v>26</v>
      </c>
      <c r="B106" s="6" t="s">
        <v>45</v>
      </c>
      <c r="C106" s="6" t="str">
        <f>VLOOKUP(B106,[1]templateLookup!A:B,2,0)</f>
        <v>PrimeMbistVminSearchTestMethod</v>
      </c>
      <c r="D106" t="str">
        <f t="shared" si="27"/>
        <v>SSA_SOC_HRY_E_BEGIN_TITO_SAQ_MAX_LFM_DDRPHY_SAR_POST_REPAIR</v>
      </c>
      <c r="E106" t="s">
        <v>31</v>
      </c>
      <c r="F106" t="s">
        <v>103</v>
      </c>
      <c r="G106" t="s">
        <v>33</v>
      </c>
      <c r="H106" t="s">
        <v>34</v>
      </c>
      <c r="I106" t="s">
        <v>119</v>
      </c>
      <c r="J106" t="s">
        <v>613</v>
      </c>
      <c r="K106" t="s">
        <v>55</v>
      </c>
      <c r="L106" t="s">
        <v>35</v>
      </c>
      <c r="M106" t="s">
        <v>694</v>
      </c>
      <c r="N106" t="s">
        <v>1106</v>
      </c>
      <c r="O106" t="s">
        <v>1103</v>
      </c>
      <c r="P106" t="s">
        <v>37</v>
      </c>
      <c r="Q106">
        <f>VLOOKUP(E106,[1]binningRules!$B$6:$C$9,2,0)</f>
        <v>61</v>
      </c>
      <c r="R106">
        <v>50</v>
      </c>
      <c r="S106">
        <v>127</v>
      </c>
      <c r="T106">
        <v>1</v>
      </c>
      <c r="Y106" t="b">
        <v>0</v>
      </c>
      <c r="Z106">
        <f t="shared" si="3"/>
        <v>9</v>
      </c>
      <c r="AA106">
        <v>1</v>
      </c>
      <c r="AB106" t="str">
        <f t="shared" si="28"/>
        <v>SSA_SOC_HRY_E_BEGIN_TITO_SAN_MAX_LFM_DFX_EP0_POST_REPAIR</v>
      </c>
      <c r="AC106" t="str">
        <f t="shared" si="29"/>
        <v>SSA_SOC_HRY_E_BEGIN_TITO_SAN_MAX_LFM_DFX_EP0_POST_REPAIR</v>
      </c>
      <c r="AD106" t="str">
        <f t="shared" si="30"/>
        <v>SSA_SOC_HRY_E_BEGIN_TITO_SAN_MAX_LFM_DFX_EP0_POST_REPAIR</v>
      </c>
      <c r="AE106" t="str">
        <f t="shared" si="31"/>
        <v>SSA_SOC_HRY_E_BEGIN_TITO_SAN_MAX_LFM_DFX_EP0_POST_REPAIR</v>
      </c>
      <c r="AF106" t="str">
        <f t="shared" si="32"/>
        <v>SSA_SOC_HRY_E_BEGIN_TITO_SAN_MAX_LFM_DFX_EP0_POST_REPAIR</v>
      </c>
      <c r="AG106" t="str">
        <f t="shared" si="33"/>
        <v>SSA_SOC_HRY_E_BEGIN_TITO_SAN_MAX_LFM_DFX_EP0_POST_REPAIR</v>
      </c>
      <c r="AH106" t="str">
        <f t="shared" si="34"/>
        <v>SSA_SOC_HRY_E_BEGIN_TITO_SAN_MAX_LFM_DFX_EP0_POST_REPAIR</v>
      </c>
      <c r="AI106" t="str">
        <f t="shared" si="35"/>
        <v>SSA_SOC_HRY_E_BEGIN_TITO_SAN_MAX_LFM_DFX_EP0_POST_REPAIR</v>
      </c>
      <c r="AJ106" t="str">
        <f t="shared" si="36"/>
        <v>SSA_SOC_HRY_E_BEGIN_TITO_SAN_MAX_LFM_DFX_EP0_POST_REPAIR</v>
      </c>
    </row>
    <row r="107" spans="1:36" x14ac:dyDescent="0.25">
      <c r="A107" s="6" t="s">
        <v>26</v>
      </c>
      <c r="B107" s="6" t="s">
        <v>45</v>
      </c>
      <c r="C107" s="6" t="str">
        <f>VLOOKUP(B107,[1]templateLookup!A:B,2,0)</f>
        <v>PrimeMbistVminSearchTestMethod</v>
      </c>
      <c r="D107" t="str">
        <f t="shared" si="27"/>
        <v>SSA_SOC_HRY_E_BEGIN_TITO_SAN_MAX_LFM_DFX_EP0_POST_REPAIR</v>
      </c>
      <c r="E107" t="s">
        <v>31</v>
      </c>
      <c r="F107" t="s">
        <v>103</v>
      </c>
      <c r="G107" t="s">
        <v>33</v>
      </c>
      <c r="H107" t="s">
        <v>34</v>
      </c>
      <c r="I107" t="s">
        <v>119</v>
      </c>
      <c r="J107" t="s">
        <v>630</v>
      </c>
      <c r="K107" t="s">
        <v>55</v>
      </c>
      <c r="L107" t="s">
        <v>35</v>
      </c>
      <c r="M107" t="s">
        <v>695</v>
      </c>
      <c r="N107" t="s">
        <v>1106</v>
      </c>
      <c r="O107" t="s">
        <v>1103</v>
      </c>
      <c r="P107" t="s">
        <v>37</v>
      </c>
      <c r="Q107">
        <f>VLOOKUP(E107,[1]binningRules!$B$6:$C$9,2,0)</f>
        <v>61</v>
      </c>
      <c r="R107">
        <v>50</v>
      </c>
      <c r="S107">
        <v>128</v>
      </c>
      <c r="T107">
        <v>1</v>
      </c>
      <c r="Y107" t="b">
        <v>0</v>
      </c>
      <c r="Z107">
        <f t="shared" si="3"/>
        <v>9</v>
      </c>
      <c r="AA107">
        <v>1</v>
      </c>
      <c r="AB107" t="str">
        <f t="shared" si="28"/>
        <v>SSA_SOC_HRY_E_BEGIN_TITO_SAN_MAX_LFM_DFX_EP1_POST_REPAIR</v>
      </c>
      <c r="AC107" t="str">
        <f t="shared" si="29"/>
        <v>SSA_SOC_HRY_E_BEGIN_TITO_SAN_MAX_LFM_DFX_EP1_POST_REPAIR</v>
      </c>
      <c r="AD107" t="str">
        <f t="shared" si="30"/>
        <v>SSA_SOC_HRY_E_BEGIN_TITO_SAN_MAX_LFM_DFX_EP1_POST_REPAIR</v>
      </c>
      <c r="AE107" t="str">
        <f t="shared" si="31"/>
        <v>SSA_SOC_HRY_E_BEGIN_TITO_SAN_MAX_LFM_DFX_EP1_POST_REPAIR</v>
      </c>
      <c r="AF107" t="str">
        <f t="shared" si="32"/>
        <v>SSA_SOC_HRY_E_BEGIN_TITO_SAN_MAX_LFM_DFX_EP1_POST_REPAIR</v>
      </c>
      <c r="AG107" t="str">
        <f t="shared" si="33"/>
        <v>SSA_SOC_HRY_E_BEGIN_TITO_SAN_MAX_LFM_DFX_EP1_POST_REPAIR</v>
      </c>
      <c r="AH107" t="str">
        <f t="shared" si="34"/>
        <v>SSA_SOC_HRY_E_BEGIN_TITO_SAN_MAX_LFM_DFX_EP1_POST_REPAIR</v>
      </c>
      <c r="AI107" t="str">
        <f t="shared" si="35"/>
        <v>SSA_SOC_HRY_E_BEGIN_TITO_SAN_MAX_LFM_DFX_EP1_POST_REPAIR</v>
      </c>
      <c r="AJ107" t="str">
        <f t="shared" si="36"/>
        <v>SSA_SOC_HRY_E_BEGIN_TITO_SAN_MAX_LFM_DFX_EP1_POST_REPAIR</v>
      </c>
    </row>
    <row r="108" spans="1:36" x14ac:dyDescent="0.25">
      <c r="A108" s="6" t="s">
        <v>26</v>
      </c>
      <c r="B108" s="6" t="s">
        <v>45</v>
      </c>
      <c r="C108" s="6" t="str">
        <f>VLOOKUP(B108,[1]templateLookup!A:B,2,0)</f>
        <v>PrimeMbistVminSearchTestMethod</v>
      </c>
      <c r="D108" t="str">
        <f t="shared" si="27"/>
        <v>SSA_SOC_HRY_E_BEGIN_TITO_SAN_MAX_LFM_DFX_EP1_POST_REPAIR</v>
      </c>
      <c r="E108" t="s">
        <v>31</v>
      </c>
      <c r="F108" t="s">
        <v>103</v>
      </c>
      <c r="G108" t="s">
        <v>33</v>
      </c>
      <c r="H108" t="s">
        <v>34</v>
      </c>
      <c r="I108" t="s">
        <v>119</v>
      </c>
      <c r="J108" t="s">
        <v>630</v>
      </c>
      <c r="K108" t="s">
        <v>55</v>
      </c>
      <c r="L108" t="s">
        <v>35</v>
      </c>
      <c r="M108" t="s">
        <v>696</v>
      </c>
      <c r="N108" t="s">
        <v>1106</v>
      </c>
      <c r="O108" t="s">
        <v>1103</v>
      </c>
      <c r="P108" t="s">
        <v>37</v>
      </c>
      <c r="Q108">
        <f>VLOOKUP(E108,[1]binningRules!$B$6:$C$9,2,0)</f>
        <v>61</v>
      </c>
      <c r="R108">
        <v>50</v>
      </c>
      <c r="S108">
        <v>129</v>
      </c>
      <c r="T108">
        <v>1</v>
      </c>
      <c r="Y108" t="b">
        <v>0</v>
      </c>
      <c r="Z108">
        <f t="shared" si="3"/>
        <v>9</v>
      </c>
      <c r="AA108">
        <v>1</v>
      </c>
      <c r="AB108" t="str">
        <f t="shared" si="28"/>
        <v>SSA_SOC_HRY_E_BEGIN_TITO_SAQ_MAX_LFM_HBO0_POST_REPAIR</v>
      </c>
      <c r="AC108" t="str">
        <f t="shared" si="29"/>
        <v>SSA_SOC_HRY_E_BEGIN_TITO_SAQ_MAX_LFM_HBO0_POST_REPAIR</v>
      </c>
      <c r="AD108" t="str">
        <f t="shared" si="30"/>
        <v>SSA_SOC_HRY_E_BEGIN_TITO_SAQ_MAX_LFM_HBO0_POST_REPAIR</v>
      </c>
      <c r="AE108" t="str">
        <f t="shared" si="31"/>
        <v>SSA_SOC_HRY_E_BEGIN_TITO_SAQ_MAX_LFM_HBO0_POST_REPAIR</v>
      </c>
      <c r="AF108" t="str">
        <f t="shared" si="32"/>
        <v>SSA_SOC_HRY_E_BEGIN_TITO_SAQ_MAX_LFM_HBO0_POST_REPAIR</v>
      </c>
      <c r="AG108" t="str">
        <f t="shared" si="33"/>
        <v>SSA_SOC_HRY_E_BEGIN_TITO_SAQ_MAX_LFM_HBO0_POST_REPAIR</v>
      </c>
      <c r="AH108" t="str">
        <f t="shared" si="34"/>
        <v>SSA_SOC_HRY_E_BEGIN_TITO_SAQ_MAX_LFM_HBO0_POST_REPAIR</v>
      </c>
      <c r="AI108" t="str">
        <f t="shared" si="35"/>
        <v>SSA_SOC_HRY_E_BEGIN_TITO_SAQ_MAX_LFM_HBO0_POST_REPAIR</v>
      </c>
      <c r="AJ108" t="str">
        <f t="shared" si="36"/>
        <v>SSA_SOC_HRY_E_BEGIN_TITO_SAQ_MAX_LFM_HBO0_POST_REPAIR</v>
      </c>
    </row>
    <row r="109" spans="1:36" x14ac:dyDescent="0.25">
      <c r="A109" s="6" t="s">
        <v>26</v>
      </c>
      <c r="B109" s="6" t="s">
        <v>45</v>
      </c>
      <c r="C109" s="6" t="str">
        <f>VLOOKUP(B109,[1]templateLookup!A:B,2,0)</f>
        <v>PrimeMbistVminSearchTestMethod</v>
      </c>
      <c r="D109" t="str">
        <f t="shared" si="27"/>
        <v>SSA_SOC_HRY_E_BEGIN_TITO_SAQ_MAX_LFM_HBO0_POST_REPAIR</v>
      </c>
      <c r="E109" t="s">
        <v>31</v>
      </c>
      <c r="F109" t="s">
        <v>103</v>
      </c>
      <c r="G109" t="s">
        <v>33</v>
      </c>
      <c r="H109" t="s">
        <v>34</v>
      </c>
      <c r="I109" t="s">
        <v>119</v>
      </c>
      <c r="J109" t="s">
        <v>613</v>
      </c>
      <c r="K109" t="s">
        <v>55</v>
      </c>
      <c r="L109" t="s">
        <v>35</v>
      </c>
      <c r="M109" t="s">
        <v>697</v>
      </c>
      <c r="N109" t="s">
        <v>1106</v>
      </c>
      <c r="O109" t="s">
        <v>1103</v>
      </c>
      <c r="P109" t="s">
        <v>37</v>
      </c>
      <c r="Q109">
        <f>VLOOKUP(E109,[1]binningRules!$B$6:$C$9,2,0)</f>
        <v>61</v>
      </c>
      <c r="R109">
        <v>50</v>
      </c>
      <c r="S109">
        <v>130</v>
      </c>
      <c r="T109">
        <v>1</v>
      </c>
      <c r="Y109" t="b">
        <v>0</v>
      </c>
      <c r="Z109">
        <f t="shared" si="3"/>
        <v>9</v>
      </c>
      <c r="AA109">
        <v>1</v>
      </c>
      <c r="AB109" t="str">
        <f t="shared" si="28"/>
        <v>SSA_SOC_HRY_E_BEGIN_TITO_SAQ_MAX_LFM_HBO1_POST_REPAIR</v>
      </c>
      <c r="AC109" t="str">
        <f t="shared" si="29"/>
        <v>SSA_SOC_HRY_E_BEGIN_TITO_SAQ_MAX_LFM_HBO1_POST_REPAIR</v>
      </c>
      <c r="AD109" t="str">
        <f t="shared" si="30"/>
        <v>SSA_SOC_HRY_E_BEGIN_TITO_SAQ_MAX_LFM_HBO1_POST_REPAIR</v>
      </c>
      <c r="AE109" t="str">
        <f t="shared" si="31"/>
        <v>SSA_SOC_HRY_E_BEGIN_TITO_SAQ_MAX_LFM_HBO1_POST_REPAIR</v>
      </c>
      <c r="AF109" t="str">
        <f t="shared" si="32"/>
        <v>SSA_SOC_HRY_E_BEGIN_TITO_SAQ_MAX_LFM_HBO1_POST_REPAIR</v>
      </c>
      <c r="AG109" t="str">
        <f t="shared" si="33"/>
        <v>SSA_SOC_HRY_E_BEGIN_TITO_SAQ_MAX_LFM_HBO1_POST_REPAIR</v>
      </c>
      <c r="AH109" t="str">
        <f t="shared" si="34"/>
        <v>SSA_SOC_HRY_E_BEGIN_TITO_SAQ_MAX_LFM_HBO1_POST_REPAIR</v>
      </c>
      <c r="AI109" t="str">
        <f t="shared" si="35"/>
        <v>SSA_SOC_HRY_E_BEGIN_TITO_SAQ_MAX_LFM_HBO1_POST_REPAIR</v>
      </c>
      <c r="AJ109" t="str">
        <f t="shared" si="36"/>
        <v>SSA_SOC_HRY_E_BEGIN_TITO_SAQ_MAX_LFM_HBO1_POST_REPAIR</v>
      </c>
    </row>
    <row r="110" spans="1:36" x14ac:dyDescent="0.25">
      <c r="A110" s="6" t="s">
        <v>26</v>
      </c>
      <c r="B110" s="6" t="s">
        <v>45</v>
      </c>
      <c r="C110" s="6" t="str">
        <f>VLOOKUP(B110,[1]templateLookup!A:B,2,0)</f>
        <v>PrimeMbistVminSearchTestMethod</v>
      </c>
      <c r="D110" t="str">
        <f t="shared" si="27"/>
        <v>SSA_SOC_HRY_E_BEGIN_TITO_SAQ_MAX_LFM_HBO1_POST_REPAIR</v>
      </c>
      <c r="E110" t="s">
        <v>31</v>
      </c>
      <c r="F110" t="s">
        <v>103</v>
      </c>
      <c r="G110" t="s">
        <v>33</v>
      </c>
      <c r="H110" t="s">
        <v>34</v>
      </c>
      <c r="I110" t="s">
        <v>119</v>
      </c>
      <c r="J110" t="s">
        <v>613</v>
      </c>
      <c r="K110" t="s">
        <v>55</v>
      </c>
      <c r="L110" t="s">
        <v>35</v>
      </c>
      <c r="M110" t="s">
        <v>698</v>
      </c>
      <c r="N110" t="s">
        <v>1106</v>
      </c>
      <c r="O110" t="s">
        <v>1103</v>
      </c>
      <c r="P110" t="s">
        <v>37</v>
      </c>
      <c r="Q110">
        <f>VLOOKUP(E110,[1]binningRules!$B$6:$C$9,2,0)</f>
        <v>61</v>
      </c>
      <c r="R110">
        <v>50</v>
      </c>
      <c r="S110">
        <v>131</v>
      </c>
      <c r="T110">
        <v>1</v>
      </c>
      <c r="Y110" t="b">
        <v>0</v>
      </c>
      <c r="Z110">
        <f t="shared" si="3"/>
        <v>9</v>
      </c>
      <c r="AA110">
        <v>1</v>
      </c>
      <c r="AB110" t="str">
        <f t="shared" si="28"/>
        <v>SSA_SOC_HRY_E_BEGIN_TITO_SAQ_MAX_LFM_MUFASA00_POST_REPAIR</v>
      </c>
      <c r="AC110" t="str">
        <f t="shared" si="29"/>
        <v>SSA_SOC_HRY_E_BEGIN_TITO_SAQ_MAX_LFM_MUFASA00_POST_REPAIR</v>
      </c>
      <c r="AD110" t="str">
        <f t="shared" si="30"/>
        <v>SSA_SOC_HRY_E_BEGIN_TITO_SAQ_MAX_LFM_MUFASA00_POST_REPAIR</v>
      </c>
      <c r="AE110" t="str">
        <f t="shared" si="31"/>
        <v>SSA_SOC_HRY_E_BEGIN_TITO_SAQ_MAX_LFM_MUFASA00_POST_REPAIR</v>
      </c>
      <c r="AF110" t="str">
        <f t="shared" si="32"/>
        <v>SSA_SOC_HRY_E_BEGIN_TITO_SAQ_MAX_LFM_MUFASA00_POST_REPAIR</v>
      </c>
      <c r="AG110" t="str">
        <f t="shared" si="33"/>
        <v>SSA_SOC_HRY_E_BEGIN_TITO_SAQ_MAX_LFM_MUFASA00_POST_REPAIR</v>
      </c>
      <c r="AH110" t="str">
        <f t="shared" si="34"/>
        <v>SSA_SOC_HRY_E_BEGIN_TITO_SAQ_MAX_LFM_MUFASA00_POST_REPAIR</v>
      </c>
      <c r="AI110" t="str">
        <f t="shared" si="35"/>
        <v>SSA_SOC_HRY_E_BEGIN_TITO_SAQ_MAX_LFM_MUFASA00_POST_REPAIR</v>
      </c>
      <c r="AJ110" t="str">
        <f t="shared" si="36"/>
        <v>SSA_SOC_HRY_E_BEGIN_TITO_SAQ_MAX_LFM_MUFASA00_POST_REPAIR</v>
      </c>
    </row>
    <row r="111" spans="1:36" x14ac:dyDescent="0.25">
      <c r="A111" s="6" t="s">
        <v>26</v>
      </c>
      <c r="B111" s="6" t="s">
        <v>45</v>
      </c>
      <c r="C111" s="6" t="str">
        <f>VLOOKUP(B111,[1]templateLookup!A:B,2,0)</f>
        <v>PrimeMbistVminSearchTestMethod</v>
      </c>
      <c r="D111" t="str">
        <f t="shared" si="27"/>
        <v>SSA_SOC_HRY_E_BEGIN_TITO_SAQ_MAX_LFM_MUFASA00_POST_REPAIR</v>
      </c>
      <c r="E111" t="s">
        <v>31</v>
      </c>
      <c r="F111" t="s">
        <v>103</v>
      </c>
      <c r="G111" t="s">
        <v>33</v>
      </c>
      <c r="H111" t="s">
        <v>34</v>
      </c>
      <c r="I111" t="s">
        <v>119</v>
      </c>
      <c r="J111" t="s">
        <v>613</v>
      </c>
      <c r="K111" t="s">
        <v>55</v>
      </c>
      <c r="L111" t="s">
        <v>35</v>
      </c>
      <c r="M111" t="s">
        <v>699</v>
      </c>
      <c r="N111" t="s">
        <v>1106</v>
      </c>
      <c r="O111" t="s">
        <v>1103</v>
      </c>
      <c r="P111" t="s">
        <v>37</v>
      </c>
      <c r="Q111">
        <f>VLOOKUP(E111,[1]binningRules!$B$6:$C$9,2,0)</f>
        <v>61</v>
      </c>
      <c r="R111">
        <v>50</v>
      </c>
      <c r="S111">
        <v>132</v>
      </c>
      <c r="T111">
        <v>1</v>
      </c>
      <c r="Y111" t="b">
        <v>0</v>
      </c>
      <c r="Z111">
        <f t="shared" ref="Z111:Z133" si="37">COUNTA(AB111:AK111)</f>
        <v>9</v>
      </c>
      <c r="AA111">
        <v>1</v>
      </c>
      <c r="AB111" t="str">
        <f t="shared" si="28"/>
        <v>SSA_SOC_HRY_E_BEGIN_TITO_SAQ_MAX_LFM_MUFASA01_POST_REPAIR</v>
      </c>
      <c r="AC111" t="str">
        <f t="shared" si="29"/>
        <v>SSA_SOC_HRY_E_BEGIN_TITO_SAQ_MAX_LFM_MUFASA01_POST_REPAIR</v>
      </c>
      <c r="AD111" t="str">
        <f t="shared" si="30"/>
        <v>SSA_SOC_HRY_E_BEGIN_TITO_SAQ_MAX_LFM_MUFASA01_POST_REPAIR</v>
      </c>
      <c r="AE111" t="str">
        <f t="shared" si="31"/>
        <v>SSA_SOC_HRY_E_BEGIN_TITO_SAQ_MAX_LFM_MUFASA01_POST_REPAIR</v>
      </c>
      <c r="AF111" t="str">
        <f t="shared" si="32"/>
        <v>SSA_SOC_HRY_E_BEGIN_TITO_SAQ_MAX_LFM_MUFASA01_POST_REPAIR</v>
      </c>
      <c r="AG111" t="str">
        <f t="shared" si="33"/>
        <v>SSA_SOC_HRY_E_BEGIN_TITO_SAQ_MAX_LFM_MUFASA01_POST_REPAIR</v>
      </c>
      <c r="AH111" t="str">
        <f t="shared" si="34"/>
        <v>SSA_SOC_HRY_E_BEGIN_TITO_SAQ_MAX_LFM_MUFASA01_POST_REPAIR</v>
      </c>
      <c r="AI111" t="str">
        <f t="shared" si="35"/>
        <v>SSA_SOC_HRY_E_BEGIN_TITO_SAQ_MAX_LFM_MUFASA01_POST_REPAIR</v>
      </c>
      <c r="AJ111" t="str">
        <f t="shared" si="36"/>
        <v>SSA_SOC_HRY_E_BEGIN_TITO_SAQ_MAX_LFM_MUFASA01_POST_REPAIR</v>
      </c>
    </row>
    <row r="112" spans="1:36" x14ac:dyDescent="0.25">
      <c r="A112" s="6" t="s">
        <v>26</v>
      </c>
      <c r="B112" s="6" t="s">
        <v>45</v>
      </c>
      <c r="C112" s="6" t="str">
        <f>VLOOKUP(B112,[1]templateLookup!A:B,2,0)</f>
        <v>PrimeMbistVminSearchTestMethod</v>
      </c>
      <c r="D112" t="str">
        <f t="shared" si="27"/>
        <v>SSA_SOC_HRY_E_BEGIN_TITO_SAQ_MAX_LFM_MUFASA01_POST_REPAIR</v>
      </c>
      <c r="E112" t="s">
        <v>31</v>
      </c>
      <c r="F112" t="s">
        <v>103</v>
      </c>
      <c r="G112" t="s">
        <v>33</v>
      </c>
      <c r="H112" t="s">
        <v>34</v>
      </c>
      <c r="I112" t="s">
        <v>119</v>
      </c>
      <c r="J112" t="s">
        <v>613</v>
      </c>
      <c r="K112" t="s">
        <v>55</v>
      </c>
      <c r="L112" t="s">
        <v>35</v>
      </c>
      <c r="M112" t="s">
        <v>700</v>
      </c>
      <c r="N112" t="s">
        <v>1106</v>
      </c>
      <c r="O112" t="s">
        <v>1103</v>
      </c>
      <c r="P112" t="s">
        <v>37</v>
      </c>
      <c r="Q112">
        <f>VLOOKUP(E112,[1]binningRules!$B$6:$C$9,2,0)</f>
        <v>61</v>
      </c>
      <c r="R112">
        <v>50</v>
      </c>
      <c r="S112">
        <v>133</v>
      </c>
      <c r="T112">
        <v>1</v>
      </c>
      <c r="Y112" t="b">
        <v>0</v>
      </c>
      <c r="Z112">
        <f t="shared" si="37"/>
        <v>9</v>
      </c>
      <c r="AA112">
        <v>1</v>
      </c>
      <c r="AB112" t="str">
        <f t="shared" si="28"/>
        <v>SSA_SOC_HRY_E_BEGIN_TITO_SAQ_MAX_LFM_MUFASA10_POST_REPAIR</v>
      </c>
      <c r="AC112" t="str">
        <f t="shared" si="29"/>
        <v>SSA_SOC_HRY_E_BEGIN_TITO_SAQ_MAX_LFM_MUFASA10_POST_REPAIR</v>
      </c>
      <c r="AD112" t="str">
        <f t="shared" si="30"/>
        <v>SSA_SOC_HRY_E_BEGIN_TITO_SAQ_MAX_LFM_MUFASA10_POST_REPAIR</v>
      </c>
      <c r="AE112" t="str">
        <f t="shared" si="31"/>
        <v>SSA_SOC_HRY_E_BEGIN_TITO_SAQ_MAX_LFM_MUFASA10_POST_REPAIR</v>
      </c>
      <c r="AF112" t="str">
        <f t="shared" si="32"/>
        <v>SSA_SOC_HRY_E_BEGIN_TITO_SAQ_MAX_LFM_MUFASA10_POST_REPAIR</v>
      </c>
      <c r="AG112" t="str">
        <f t="shared" si="33"/>
        <v>SSA_SOC_HRY_E_BEGIN_TITO_SAQ_MAX_LFM_MUFASA10_POST_REPAIR</v>
      </c>
      <c r="AH112" t="str">
        <f t="shared" si="34"/>
        <v>SSA_SOC_HRY_E_BEGIN_TITO_SAQ_MAX_LFM_MUFASA10_POST_REPAIR</v>
      </c>
      <c r="AI112" t="str">
        <f t="shared" si="35"/>
        <v>SSA_SOC_HRY_E_BEGIN_TITO_SAQ_MAX_LFM_MUFASA10_POST_REPAIR</v>
      </c>
      <c r="AJ112" t="str">
        <f t="shared" si="36"/>
        <v>SSA_SOC_HRY_E_BEGIN_TITO_SAQ_MAX_LFM_MUFASA10_POST_REPAIR</v>
      </c>
    </row>
    <row r="113" spans="1:36" x14ac:dyDescent="0.25">
      <c r="A113" s="6" t="s">
        <v>26</v>
      </c>
      <c r="B113" s="6" t="s">
        <v>45</v>
      </c>
      <c r="C113" s="6" t="str">
        <f>VLOOKUP(B113,[1]templateLookup!A:B,2,0)</f>
        <v>PrimeMbistVminSearchTestMethod</v>
      </c>
      <c r="D113" t="str">
        <f t="shared" si="27"/>
        <v>SSA_SOC_HRY_E_BEGIN_TITO_SAQ_MAX_LFM_MUFASA10_POST_REPAIR</v>
      </c>
      <c r="E113" t="s">
        <v>31</v>
      </c>
      <c r="F113" t="s">
        <v>103</v>
      </c>
      <c r="G113" t="s">
        <v>33</v>
      </c>
      <c r="H113" t="s">
        <v>34</v>
      </c>
      <c r="I113" t="s">
        <v>119</v>
      </c>
      <c r="J113" t="s">
        <v>613</v>
      </c>
      <c r="K113" t="s">
        <v>55</v>
      </c>
      <c r="L113" t="s">
        <v>35</v>
      </c>
      <c r="M113" t="s">
        <v>701</v>
      </c>
      <c r="N113" t="s">
        <v>1106</v>
      </c>
      <c r="O113" t="s">
        <v>1103</v>
      </c>
      <c r="P113" t="s">
        <v>37</v>
      </c>
      <c r="Q113">
        <f>VLOOKUP(E113,[1]binningRules!$B$6:$C$9,2,0)</f>
        <v>61</v>
      </c>
      <c r="R113">
        <v>50</v>
      </c>
      <c r="S113">
        <v>134</v>
      </c>
      <c r="T113">
        <v>1</v>
      </c>
      <c r="Y113" t="b">
        <v>0</v>
      </c>
      <c r="Z113">
        <f t="shared" si="37"/>
        <v>9</v>
      </c>
      <c r="AA113">
        <v>1</v>
      </c>
      <c r="AB113" t="str">
        <f t="shared" si="28"/>
        <v>SSA_SOC_HRY_E_BEGIN_TITO_SAQ_MAX_LFM_MUFASA11_POST_REPAIR</v>
      </c>
      <c r="AC113" t="str">
        <f t="shared" si="29"/>
        <v>SSA_SOC_HRY_E_BEGIN_TITO_SAQ_MAX_LFM_MUFASA11_POST_REPAIR</v>
      </c>
      <c r="AD113" t="str">
        <f t="shared" si="30"/>
        <v>SSA_SOC_HRY_E_BEGIN_TITO_SAQ_MAX_LFM_MUFASA11_POST_REPAIR</v>
      </c>
      <c r="AE113" t="str">
        <f t="shared" si="31"/>
        <v>SSA_SOC_HRY_E_BEGIN_TITO_SAQ_MAX_LFM_MUFASA11_POST_REPAIR</v>
      </c>
      <c r="AF113" t="str">
        <f t="shared" si="32"/>
        <v>SSA_SOC_HRY_E_BEGIN_TITO_SAQ_MAX_LFM_MUFASA11_POST_REPAIR</v>
      </c>
      <c r="AG113" t="str">
        <f t="shared" si="33"/>
        <v>SSA_SOC_HRY_E_BEGIN_TITO_SAQ_MAX_LFM_MUFASA11_POST_REPAIR</v>
      </c>
      <c r="AH113" t="str">
        <f t="shared" si="34"/>
        <v>SSA_SOC_HRY_E_BEGIN_TITO_SAQ_MAX_LFM_MUFASA11_POST_REPAIR</v>
      </c>
      <c r="AI113" t="str">
        <f t="shared" si="35"/>
        <v>SSA_SOC_HRY_E_BEGIN_TITO_SAQ_MAX_LFM_MUFASA11_POST_REPAIR</v>
      </c>
      <c r="AJ113" t="str">
        <f t="shared" si="36"/>
        <v>SSA_SOC_HRY_E_BEGIN_TITO_SAQ_MAX_LFM_MUFASA11_POST_REPAIR</v>
      </c>
    </row>
    <row r="114" spans="1:36" x14ac:dyDescent="0.25">
      <c r="A114" s="6" t="s">
        <v>26</v>
      </c>
      <c r="B114" s="6" t="s">
        <v>45</v>
      </c>
      <c r="C114" s="6" t="str">
        <f>VLOOKUP(B114,[1]templateLookup!A:B,2,0)</f>
        <v>PrimeMbistVminSearchTestMethod</v>
      </c>
      <c r="D114" t="str">
        <f t="shared" si="27"/>
        <v>SSA_SOC_HRY_E_BEGIN_TITO_SAQ_MAX_LFM_MUFASA11_POST_REPAIR</v>
      </c>
      <c r="E114" t="s">
        <v>31</v>
      </c>
      <c r="F114" t="s">
        <v>103</v>
      </c>
      <c r="G114" t="s">
        <v>33</v>
      </c>
      <c r="H114" t="s">
        <v>34</v>
      </c>
      <c r="I114" t="s">
        <v>119</v>
      </c>
      <c r="J114" t="s">
        <v>613</v>
      </c>
      <c r="K114" t="s">
        <v>55</v>
      </c>
      <c r="L114" t="s">
        <v>35</v>
      </c>
      <c r="M114" t="s">
        <v>702</v>
      </c>
      <c r="N114" t="s">
        <v>1106</v>
      </c>
      <c r="O114" t="s">
        <v>1103</v>
      </c>
      <c r="P114" t="s">
        <v>37</v>
      </c>
      <c r="Q114">
        <f>VLOOKUP(E114,[1]binningRules!$B$6:$C$9,2,0)</f>
        <v>61</v>
      </c>
      <c r="R114">
        <v>50</v>
      </c>
      <c r="S114">
        <v>135</v>
      </c>
      <c r="T114">
        <v>1</v>
      </c>
      <c r="Y114" t="b">
        <v>0</v>
      </c>
      <c r="Z114">
        <f t="shared" si="37"/>
        <v>9</v>
      </c>
      <c r="AA114">
        <v>1</v>
      </c>
      <c r="AB114" t="str">
        <f t="shared" si="28"/>
        <v>SSA_SOC_HRY_E_BEGIN_TITO_SAN_MAX_LFM_IAX_POST_REPAIR</v>
      </c>
      <c r="AC114" t="str">
        <f t="shared" si="29"/>
        <v>SSA_SOC_HRY_E_BEGIN_TITO_SAN_MAX_LFM_IAX_POST_REPAIR</v>
      </c>
      <c r="AD114" t="str">
        <f t="shared" si="30"/>
        <v>SSA_SOC_HRY_E_BEGIN_TITO_SAN_MAX_LFM_IAX_POST_REPAIR</v>
      </c>
      <c r="AE114" t="str">
        <f t="shared" si="31"/>
        <v>SSA_SOC_HRY_E_BEGIN_TITO_SAN_MAX_LFM_IAX_POST_REPAIR</v>
      </c>
      <c r="AF114" t="str">
        <f t="shared" si="32"/>
        <v>SSA_SOC_HRY_E_BEGIN_TITO_SAN_MAX_LFM_IAX_POST_REPAIR</v>
      </c>
      <c r="AG114" t="str">
        <f t="shared" si="33"/>
        <v>SSA_SOC_HRY_E_BEGIN_TITO_SAN_MAX_LFM_IAX_POST_REPAIR</v>
      </c>
      <c r="AH114" t="str">
        <f t="shared" si="34"/>
        <v>SSA_SOC_HRY_E_BEGIN_TITO_SAN_MAX_LFM_IAX_POST_REPAIR</v>
      </c>
      <c r="AI114" t="str">
        <f t="shared" si="35"/>
        <v>SSA_SOC_HRY_E_BEGIN_TITO_SAN_MAX_LFM_IAX_POST_REPAIR</v>
      </c>
      <c r="AJ114" t="str">
        <f t="shared" si="36"/>
        <v>SSA_SOC_HRY_E_BEGIN_TITO_SAN_MAX_LFM_IAX_POST_REPAIR</v>
      </c>
    </row>
    <row r="115" spans="1:36" x14ac:dyDescent="0.25">
      <c r="A115" s="6" t="s">
        <v>26</v>
      </c>
      <c r="B115" s="6" t="s">
        <v>45</v>
      </c>
      <c r="C115" s="6" t="str">
        <f>VLOOKUP(B115,[1]templateLookup!A:B,2,0)</f>
        <v>PrimeMbistVminSearchTestMethod</v>
      </c>
      <c r="D115" t="str">
        <f t="shared" si="27"/>
        <v>SSA_SOC_HRY_E_BEGIN_TITO_SAN_MAX_LFM_IAX_POST_REPAIR</v>
      </c>
      <c r="E115" t="s">
        <v>31</v>
      </c>
      <c r="F115" t="s">
        <v>103</v>
      </c>
      <c r="G115" t="s">
        <v>33</v>
      </c>
      <c r="H115" t="s">
        <v>34</v>
      </c>
      <c r="I115" t="s">
        <v>119</v>
      </c>
      <c r="J115" t="s">
        <v>630</v>
      </c>
      <c r="K115" t="s">
        <v>55</v>
      </c>
      <c r="L115" t="s">
        <v>35</v>
      </c>
      <c r="M115" t="s">
        <v>703</v>
      </c>
      <c r="N115" t="s">
        <v>1106</v>
      </c>
      <c r="O115" t="s">
        <v>1103</v>
      </c>
      <c r="P115" t="s">
        <v>37</v>
      </c>
      <c r="Q115">
        <f>VLOOKUP(E115,[1]binningRules!$B$6:$C$9,2,0)</f>
        <v>61</v>
      </c>
      <c r="R115">
        <v>50</v>
      </c>
      <c r="S115">
        <v>136</v>
      </c>
      <c r="T115">
        <v>1</v>
      </c>
      <c r="Y115" t="b">
        <v>0</v>
      </c>
      <c r="Z115">
        <f t="shared" si="37"/>
        <v>9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</row>
    <row r="116" spans="1:36" x14ac:dyDescent="0.25">
      <c r="A116" s="6" t="s">
        <v>26</v>
      </c>
      <c r="B116" s="6" t="s">
        <v>41</v>
      </c>
      <c r="C116" s="6" t="str">
        <f>VLOOKUP(B116,[1]templateLookup!A:B,2,0)</f>
        <v>COMPOSITE</v>
      </c>
    </row>
    <row r="117" spans="1:36" x14ac:dyDescent="0.25">
      <c r="A117" s="29" t="s">
        <v>26</v>
      </c>
      <c r="B117" s="29" t="s">
        <v>27</v>
      </c>
      <c r="C117" s="29" t="str">
        <f>VLOOKUP(B117,[1]templateLookup!A:B,2,0)</f>
        <v>COMPOSITE</v>
      </c>
      <c r="D117" t="s">
        <v>704</v>
      </c>
      <c r="F117" t="s">
        <v>103</v>
      </c>
      <c r="Z117">
        <f t="shared" si="37"/>
        <v>2</v>
      </c>
      <c r="AA117">
        <v>1</v>
      </c>
      <c r="AB117">
        <v>1</v>
      </c>
      <c r="AC117">
        <v>1</v>
      </c>
    </row>
    <row r="118" spans="1:36" x14ac:dyDescent="0.25">
      <c r="A118" s="29" t="s">
        <v>26</v>
      </c>
      <c r="B118" s="29" t="s">
        <v>45</v>
      </c>
      <c r="C118" s="29" t="str">
        <f>VLOOKUP(B118,[1]templateLookup!A:B,2,0)</f>
        <v>PrimeMbistVminSearchTestMethod</v>
      </c>
      <c r="D118" t="str">
        <f t="shared" si="27"/>
        <v>LSA_SOC_HRY_E_BEGIN_TITO_SAQ_MAX_LFM_MEMSS0_POST_REPAIR</v>
      </c>
      <c r="E118" t="s">
        <v>56</v>
      </c>
      <c r="F118" t="s">
        <v>103</v>
      </c>
      <c r="G118" t="s">
        <v>33</v>
      </c>
      <c r="H118" t="s">
        <v>34</v>
      </c>
      <c r="I118" t="s">
        <v>119</v>
      </c>
      <c r="J118" t="s">
        <v>613</v>
      </c>
      <c r="K118" t="s">
        <v>55</v>
      </c>
      <c r="L118" t="s">
        <v>35</v>
      </c>
      <c r="M118" t="s">
        <v>687</v>
      </c>
      <c r="N118" t="s">
        <v>1106</v>
      </c>
      <c r="O118" t="s">
        <v>1103</v>
      </c>
      <c r="P118" t="s">
        <v>37</v>
      </c>
      <c r="Q118">
        <f>VLOOKUP(E118,[1]binningRules!$B$6:$C$9,2,0)</f>
        <v>21</v>
      </c>
      <c r="R118">
        <v>50</v>
      </c>
      <c r="S118">
        <v>150</v>
      </c>
      <c r="T118">
        <v>1</v>
      </c>
      <c r="Y118" t="b">
        <v>0</v>
      </c>
      <c r="Z118">
        <f t="shared" si="37"/>
        <v>9</v>
      </c>
      <c r="AA118">
        <v>1</v>
      </c>
      <c r="AB118" t="str">
        <f t="shared" ref="AB118:AB132" si="38">D119</f>
        <v>LSA_SOC_HRY_E_BEGIN_TITO_SAQ_MAX_LFM_MEMSS1_POST_REPAIR</v>
      </c>
      <c r="AC118" t="str">
        <f t="shared" ref="AC118:AC132" si="39">D119</f>
        <v>LSA_SOC_HRY_E_BEGIN_TITO_SAQ_MAX_LFM_MEMSS1_POST_REPAIR</v>
      </c>
      <c r="AD118" t="str">
        <f t="shared" ref="AD118:AD132" si="40">D119</f>
        <v>LSA_SOC_HRY_E_BEGIN_TITO_SAQ_MAX_LFM_MEMSS1_POST_REPAIR</v>
      </c>
      <c r="AE118" t="str">
        <f t="shared" ref="AE118:AE132" si="41">D119</f>
        <v>LSA_SOC_HRY_E_BEGIN_TITO_SAQ_MAX_LFM_MEMSS1_POST_REPAIR</v>
      </c>
      <c r="AF118" t="str">
        <f t="shared" ref="AF118:AF132" si="42">D119</f>
        <v>LSA_SOC_HRY_E_BEGIN_TITO_SAQ_MAX_LFM_MEMSS1_POST_REPAIR</v>
      </c>
      <c r="AG118" t="str">
        <f t="shared" ref="AG118:AG132" si="43">D119</f>
        <v>LSA_SOC_HRY_E_BEGIN_TITO_SAQ_MAX_LFM_MEMSS1_POST_REPAIR</v>
      </c>
      <c r="AH118" t="str">
        <f t="shared" ref="AH118:AH132" si="44">D119</f>
        <v>LSA_SOC_HRY_E_BEGIN_TITO_SAQ_MAX_LFM_MEMSS1_POST_REPAIR</v>
      </c>
      <c r="AI118" t="str">
        <f t="shared" ref="AI118:AI132" si="45">D119</f>
        <v>LSA_SOC_HRY_E_BEGIN_TITO_SAQ_MAX_LFM_MEMSS1_POST_REPAIR</v>
      </c>
      <c r="AJ118" t="str">
        <f t="shared" ref="AJ118:AJ132" si="46">D119</f>
        <v>LSA_SOC_HRY_E_BEGIN_TITO_SAQ_MAX_LFM_MEMSS1_POST_REPAIR</v>
      </c>
    </row>
    <row r="119" spans="1:36" x14ac:dyDescent="0.25">
      <c r="A119" s="29" t="s">
        <v>26</v>
      </c>
      <c r="B119" s="29" t="s">
        <v>45</v>
      </c>
      <c r="C119" s="29" t="str">
        <f>VLOOKUP(B119,[1]templateLookup!A:B,2,0)</f>
        <v>PrimeMbistVminSearchTestMethod</v>
      </c>
      <c r="D119" t="str">
        <f t="shared" si="27"/>
        <v>LSA_SOC_HRY_E_BEGIN_TITO_SAQ_MAX_LFM_MEMSS1_POST_REPAIR</v>
      </c>
      <c r="E119" t="s">
        <v>56</v>
      </c>
      <c r="F119" t="s">
        <v>103</v>
      </c>
      <c r="G119" t="s">
        <v>33</v>
      </c>
      <c r="H119" t="s">
        <v>34</v>
      </c>
      <c r="I119" t="s">
        <v>119</v>
      </c>
      <c r="J119" t="s">
        <v>613</v>
      </c>
      <c r="K119" t="s">
        <v>55</v>
      </c>
      <c r="L119" t="s">
        <v>35</v>
      </c>
      <c r="M119" t="s">
        <v>688</v>
      </c>
      <c r="N119" t="s">
        <v>1106</v>
      </c>
      <c r="O119" t="s">
        <v>1103</v>
      </c>
      <c r="P119" t="s">
        <v>37</v>
      </c>
      <c r="Q119">
        <f>VLOOKUP(E119,[1]binningRules!$B$6:$C$9,2,0)</f>
        <v>21</v>
      </c>
      <c r="R119">
        <v>50</v>
      </c>
      <c r="S119">
        <v>151</v>
      </c>
      <c r="T119">
        <v>1</v>
      </c>
      <c r="Y119" t="b">
        <v>0</v>
      </c>
      <c r="Z119">
        <f t="shared" si="37"/>
        <v>9</v>
      </c>
      <c r="AA119">
        <v>1</v>
      </c>
      <c r="AB119" t="str">
        <f t="shared" si="38"/>
        <v>LSA_SOC_HRY_E_BEGIN_TITO_SAQ_MAX_LFM_MEMSS2_POST_REPAIR</v>
      </c>
      <c r="AC119" t="str">
        <f t="shared" si="39"/>
        <v>LSA_SOC_HRY_E_BEGIN_TITO_SAQ_MAX_LFM_MEMSS2_POST_REPAIR</v>
      </c>
      <c r="AD119" t="str">
        <f t="shared" si="40"/>
        <v>LSA_SOC_HRY_E_BEGIN_TITO_SAQ_MAX_LFM_MEMSS2_POST_REPAIR</v>
      </c>
      <c r="AE119" t="str">
        <f t="shared" si="41"/>
        <v>LSA_SOC_HRY_E_BEGIN_TITO_SAQ_MAX_LFM_MEMSS2_POST_REPAIR</v>
      </c>
      <c r="AF119" t="str">
        <f t="shared" si="42"/>
        <v>LSA_SOC_HRY_E_BEGIN_TITO_SAQ_MAX_LFM_MEMSS2_POST_REPAIR</v>
      </c>
      <c r="AG119" t="str">
        <f t="shared" si="43"/>
        <v>LSA_SOC_HRY_E_BEGIN_TITO_SAQ_MAX_LFM_MEMSS2_POST_REPAIR</v>
      </c>
      <c r="AH119" t="str">
        <f t="shared" si="44"/>
        <v>LSA_SOC_HRY_E_BEGIN_TITO_SAQ_MAX_LFM_MEMSS2_POST_REPAIR</v>
      </c>
      <c r="AI119" t="str">
        <f t="shared" si="45"/>
        <v>LSA_SOC_HRY_E_BEGIN_TITO_SAQ_MAX_LFM_MEMSS2_POST_REPAIR</v>
      </c>
      <c r="AJ119" t="str">
        <f t="shared" si="46"/>
        <v>LSA_SOC_HRY_E_BEGIN_TITO_SAQ_MAX_LFM_MEMSS2_POST_REPAIR</v>
      </c>
    </row>
    <row r="120" spans="1:36" x14ac:dyDescent="0.25">
      <c r="A120" s="29" t="s">
        <v>26</v>
      </c>
      <c r="B120" s="29" t="s">
        <v>45</v>
      </c>
      <c r="C120" s="29" t="str">
        <f>VLOOKUP(B120,[1]templateLookup!A:B,2,0)</f>
        <v>PrimeMbistVminSearchTestMethod</v>
      </c>
      <c r="D120" t="str">
        <f t="shared" si="27"/>
        <v>LSA_SOC_HRY_E_BEGIN_TITO_SAQ_MAX_LFM_MEMSS2_POST_REPAIR</v>
      </c>
      <c r="E120" t="s">
        <v>56</v>
      </c>
      <c r="F120" t="s">
        <v>103</v>
      </c>
      <c r="G120" t="s">
        <v>33</v>
      </c>
      <c r="H120" t="s">
        <v>34</v>
      </c>
      <c r="I120" t="s">
        <v>119</v>
      </c>
      <c r="J120" t="s">
        <v>613</v>
      </c>
      <c r="K120" t="s">
        <v>55</v>
      </c>
      <c r="L120" t="s">
        <v>35</v>
      </c>
      <c r="M120" t="s">
        <v>689</v>
      </c>
      <c r="N120" t="s">
        <v>1106</v>
      </c>
      <c r="O120" t="s">
        <v>1103</v>
      </c>
      <c r="P120" t="s">
        <v>37</v>
      </c>
      <c r="Q120">
        <f>VLOOKUP(E120,[1]binningRules!$B$6:$C$9,2,0)</f>
        <v>21</v>
      </c>
      <c r="R120">
        <v>50</v>
      </c>
      <c r="S120">
        <v>152</v>
      </c>
      <c r="T120">
        <v>1</v>
      </c>
      <c r="Y120" t="b">
        <v>0</v>
      </c>
      <c r="Z120">
        <f t="shared" si="37"/>
        <v>9</v>
      </c>
      <c r="AA120">
        <v>1</v>
      </c>
      <c r="AB120" t="str">
        <f t="shared" si="38"/>
        <v>LSA_SOC_HRY_E_BEGIN_TITO_SAQ_MAX_LFM_MEMSS3_POST_REPAIR</v>
      </c>
      <c r="AC120" t="str">
        <f t="shared" si="39"/>
        <v>LSA_SOC_HRY_E_BEGIN_TITO_SAQ_MAX_LFM_MEMSS3_POST_REPAIR</v>
      </c>
      <c r="AD120" t="str">
        <f t="shared" si="40"/>
        <v>LSA_SOC_HRY_E_BEGIN_TITO_SAQ_MAX_LFM_MEMSS3_POST_REPAIR</v>
      </c>
      <c r="AE120" t="str">
        <f t="shared" si="41"/>
        <v>LSA_SOC_HRY_E_BEGIN_TITO_SAQ_MAX_LFM_MEMSS3_POST_REPAIR</v>
      </c>
      <c r="AF120" t="str">
        <f t="shared" si="42"/>
        <v>LSA_SOC_HRY_E_BEGIN_TITO_SAQ_MAX_LFM_MEMSS3_POST_REPAIR</v>
      </c>
      <c r="AG120" t="str">
        <f t="shared" si="43"/>
        <v>LSA_SOC_HRY_E_BEGIN_TITO_SAQ_MAX_LFM_MEMSS3_POST_REPAIR</v>
      </c>
      <c r="AH120" t="str">
        <f t="shared" si="44"/>
        <v>LSA_SOC_HRY_E_BEGIN_TITO_SAQ_MAX_LFM_MEMSS3_POST_REPAIR</v>
      </c>
      <c r="AI120" t="str">
        <f t="shared" si="45"/>
        <v>LSA_SOC_HRY_E_BEGIN_TITO_SAQ_MAX_LFM_MEMSS3_POST_REPAIR</v>
      </c>
      <c r="AJ120" t="str">
        <f t="shared" si="46"/>
        <v>LSA_SOC_HRY_E_BEGIN_TITO_SAQ_MAX_LFM_MEMSS3_POST_REPAIR</v>
      </c>
    </row>
    <row r="121" spans="1:36" x14ac:dyDescent="0.25">
      <c r="A121" s="29" t="s">
        <v>26</v>
      </c>
      <c r="B121" s="29" t="s">
        <v>45</v>
      </c>
      <c r="C121" s="29" t="str">
        <f>VLOOKUP(B121,[1]templateLookup!A:B,2,0)</f>
        <v>PrimeMbistVminSearchTestMethod</v>
      </c>
      <c r="D121" t="str">
        <f t="shared" si="27"/>
        <v>LSA_SOC_HRY_E_BEGIN_TITO_SAQ_MAX_LFM_MEMSS3_POST_REPAIR</v>
      </c>
      <c r="E121" t="s">
        <v>56</v>
      </c>
      <c r="F121" t="s">
        <v>103</v>
      </c>
      <c r="G121" t="s">
        <v>33</v>
      </c>
      <c r="H121" t="s">
        <v>34</v>
      </c>
      <c r="I121" t="s">
        <v>119</v>
      </c>
      <c r="J121" t="s">
        <v>613</v>
      </c>
      <c r="K121" t="s">
        <v>55</v>
      </c>
      <c r="L121" t="s">
        <v>35</v>
      </c>
      <c r="M121" t="s">
        <v>690</v>
      </c>
      <c r="N121" t="s">
        <v>1106</v>
      </c>
      <c r="O121" t="s">
        <v>1103</v>
      </c>
      <c r="P121" t="s">
        <v>37</v>
      </c>
      <c r="Q121">
        <f>VLOOKUP(E121,[1]binningRules!$B$6:$C$9,2,0)</f>
        <v>21</v>
      </c>
      <c r="R121">
        <v>50</v>
      </c>
      <c r="S121">
        <v>153</v>
      </c>
      <c r="T121">
        <v>1</v>
      </c>
      <c r="Y121" t="b">
        <v>0</v>
      </c>
      <c r="Z121">
        <f t="shared" si="37"/>
        <v>9</v>
      </c>
      <c r="AA121">
        <v>1</v>
      </c>
      <c r="AB121" t="str">
        <f t="shared" si="38"/>
        <v>LSA_SOC_HRY_E_BEGIN_TITO_SAQ_MAX_LFM_DDRPHY0_POST_REPAIR</v>
      </c>
      <c r="AC121" t="str">
        <f t="shared" si="39"/>
        <v>LSA_SOC_HRY_E_BEGIN_TITO_SAQ_MAX_LFM_DDRPHY0_POST_REPAIR</v>
      </c>
      <c r="AD121" t="str">
        <f t="shared" si="40"/>
        <v>LSA_SOC_HRY_E_BEGIN_TITO_SAQ_MAX_LFM_DDRPHY0_POST_REPAIR</v>
      </c>
      <c r="AE121" t="str">
        <f t="shared" si="41"/>
        <v>LSA_SOC_HRY_E_BEGIN_TITO_SAQ_MAX_LFM_DDRPHY0_POST_REPAIR</v>
      </c>
      <c r="AF121" t="str">
        <f t="shared" si="42"/>
        <v>LSA_SOC_HRY_E_BEGIN_TITO_SAQ_MAX_LFM_DDRPHY0_POST_REPAIR</v>
      </c>
      <c r="AG121" t="str">
        <f t="shared" si="43"/>
        <v>LSA_SOC_HRY_E_BEGIN_TITO_SAQ_MAX_LFM_DDRPHY0_POST_REPAIR</v>
      </c>
      <c r="AH121" t="str">
        <f t="shared" si="44"/>
        <v>LSA_SOC_HRY_E_BEGIN_TITO_SAQ_MAX_LFM_DDRPHY0_POST_REPAIR</v>
      </c>
      <c r="AI121" t="str">
        <f t="shared" si="45"/>
        <v>LSA_SOC_HRY_E_BEGIN_TITO_SAQ_MAX_LFM_DDRPHY0_POST_REPAIR</v>
      </c>
      <c r="AJ121" t="str">
        <f t="shared" si="46"/>
        <v>LSA_SOC_HRY_E_BEGIN_TITO_SAQ_MAX_LFM_DDRPHY0_POST_REPAIR</v>
      </c>
    </row>
    <row r="122" spans="1:36" x14ac:dyDescent="0.25">
      <c r="A122" s="29" t="s">
        <v>26</v>
      </c>
      <c r="B122" s="29" t="s">
        <v>45</v>
      </c>
      <c r="C122" s="29" t="str">
        <f>VLOOKUP(B122,[1]templateLookup!A:B,2,0)</f>
        <v>PrimeMbistVminSearchTestMethod</v>
      </c>
      <c r="D122" t="str">
        <f t="shared" si="27"/>
        <v>LSA_SOC_HRY_E_BEGIN_TITO_SAQ_MAX_LFM_DDRPHY0_POST_REPAIR</v>
      </c>
      <c r="E122" t="s">
        <v>56</v>
      </c>
      <c r="F122" t="s">
        <v>103</v>
      </c>
      <c r="G122" t="s">
        <v>33</v>
      </c>
      <c r="H122" t="s">
        <v>34</v>
      </c>
      <c r="I122" t="s">
        <v>119</v>
      </c>
      <c r="J122" t="s">
        <v>613</v>
      </c>
      <c r="K122" t="s">
        <v>55</v>
      </c>
      <c r="L122" t="s">
        <v>35</v>
      </c>
      <c r="M122" t="s">
        <v>691</v>
      </c>
      <c r="N122" t="s">
        <v>1106</v>
      </c>
      <c r="O122" t="s">
        <v>1103</v>
      </c>
      <c r="P122" t="s">
        <v>37</v>
      </c>
      <c r="Q122">
        <f>VLOOKUP(E122,[1]binningRules!$B$6:$C$9,2,0)</f>
        <v>21</v>
      </c>
      <c r="R122">
        <v>50</v>
      </c>
      <c r="S122">
        <v>154</v>
      </c>
      <c r="T122">
        <v>1</v>
      </c>
      <c r="Y122" t="b">
        <v>0</v>
      </c>
      <c r="Z122">
        <f t="shared" si="37"/>
        <v>9</v>
      </c>
      <c r="AA122">
        <v>1</v>
      </c>
      <c r="AB122" t="str">
        <f t="shared" si="38"/>
        <v>LSA_SOC_HRY_E_BEGIN_TITO_SAQ_MAX_LFM_DDRPHY1_POST_REPAIR</v>
      </c>
      <c r="AC122" t="str">
        <f t="shared" si="39"/>
        <v>LSA_SOC_HRY_E_BEGIN_TITO_SAQ_MAX_LFM_DDRPHY1_POST_REPAIR</v>
      </c>
      <c r="AD122" t="str">
        <f t="shared" si="40"/>
        <v>LSA_SOC_HRY_E_BEGIN_TITO_SAQ_MAX_LFM_DDRPHY1_POST_REPAIR</v>
      </c>
      <c r="AE122" t="str">
        <f t="shared" si="41"/>
        <v>LSA_SOC_HRY_E_BEGIN_TITO_SAQ_MAX_LFM_DDRPHY1_POST_REPAIR</v>
      </c>
      <c r="AF122" t="str">
        <f t="shared" si="42"/>
        <v>LSA_SOC_HRY_E_BEGIN_TITO_SAQ_MAX_LFM_DDRPHY1_POST_REPAIR</v>
      </c>
      <c r="AG122" t="str">
        <f t="shared" si="43"/>
        <v>LSA_SOC_HRY_E_BEGIN_TITO_SAQ_MAX_LFM_DDRPHY1_POST_REPAIR</v>
      </c>
      <c r="AH122" t="str">
        <f t="shared" si="44"/>
        <v>LSA_SOC_HRY_E_BEGIN_TITO_SAQ_MAX_LFM_DDRPHY1_POST_REPAIR</v>
      </c>
      <c r="AI122" t="str">
        <f t="shared" si="45"/>
        <v>LSA_SOC_HRY_E_BEGIN_TITO_SAQ_MAX_LFM_DDRPHY1_POST_REPAIR</v>
      </c>
      <c r="AJ122" t="str">
        <f t="shared" si="46"/>
        <v>LSA_SOC_HRY_E_BEGIN_TITO_SAQ_MAX_LFM_DDRPHY1_POST_REPAIR</v>
      </c>
    </row>
    <row r="123" spans="1:36" x14ac:dyDescent="0.25">
      <c r="A123" s="29" t="s">
        <v>26</v>
      </c>
      <c r="B123" s="29" t="s">
        <v>45</v>
      </c>
      <c r="C123" s="29" t="str">
        <f>VLOOKUP(B123,[1]templateLookup!A:B,2,0)</f>
        <v>PrimeMbistVminSearchTestMethod</v>
      </c>
      <c r="D123" t="str">
        <f t="shared" si="27"/>
        <v>LSA_SOC_HRY_E_BEGIN_TITO_SAQ_MAX_LFM_DDRPHY1_POST_REPAIR</v>
      </c>
      <c r="E123" t="s">
        <v>56</v>
      </c>
      <c r="F123" t="s">
        <v>103</v>
      </c>
      <c r="G123" t="s">
        <v>33</v>
      </c>
      <c r="H123" t="s">
        <v>34</v>
      </c>
      <c r="I123" t="s">
        <v>119</v>
      </c>
      <c r="J123" t="s">
        <v>613</v>
      </c>
      <c r="K123" t="s">
        <v>55</v>
      </c>
      <c r="L123" t="s">
        <v>35</v>
      </c>
      <c r="M123" t="s">
        <v>692</v>
      </c>
      <c r="N123" t="s">
        <v>1106</v>
      </c>
      <c r="O123" t="s">
        <v>1103</v>
      </c>
      <c r="P123" t="s">
        <v>37</v>
      </c>
      <c r="Q123">
        <f>VLOOKUP(E123,[1]binningRules!$B$6:$C$9,2,0)</f>
        <v>21</v>
      </c>
      <c r="R123">
        <v>50</v>
      </c>
      <c r="S123">
        <v>155</v>
      </c>
      <c r="T123">
        <v>1</v>
      </c>
      <c r="Y123" t="b">
        <v>0</v>
      </c>
      <c r="Z123">
        <f t="shared" si="37"/>
        <v>9</v>
      </c>
      <c r="AA123">
        <v>1</v>
      </c>
      <c r="AB123" t="str">
        <f t="shared" si="38"/>
        <v>LSA_SOC_HRY_E_BEGIN_TITO_SAQ_MAX_LFM_DDRPHY2_POST_REPAIR</v>
      </c>
      <c r="AC123" t="str">
        <f t="shared" si="39"/>
        <v>LSA_SOC_HRY_E_BEGIN_TITO_SAQ_MAX_LFM_DDRPHY2_POST_REPAIR</v>
      </c>
      <c r="AD123" t="str">
        <f t="shared" si="40"/>
        <v>LSA_SOC_HRY_E_BEGIN_TITO_SAQ_MAX_LFM_DDRPHY2_POST_REPAIR</v>
      </c>
      <c r="AE123" t="str">
        <f t="shared" si="41"/>
        <v>LSA_SOC_HRY_E_BEGIN_TITO_SAQ_MAX_LFM_DDRPHY2_POST_REPAIR</v>
      </c>
      <c r="AF123" t="str">
        <f t="shared" si="42"/>
        <v>LSA_SOC_HRY_E_BEGIN_TITO_SAQ_MAX_LFM_DDRPHY2_POST_REPAIR</v>
      </c>
      <c r="AG123" t="str">
        <f t="shared" si="43"/>
        <v>LSA_SOC_HRY_E_BEGIN_TITO_SAQ_MAX_LFM_DDRPHY2_POST_REPAIR</v>
      </c>
      <c r="AH123" t="str">
        <f t="shared" si="44"/>
        <v>LSA_SOC_HRY_E_BEGIN_TITO_SAQ_MAX_LFM_DDRPHY2_POST_REPAIR</v>
      </c>
      <c r="AI123" t="str">
        <f t="shared" si="45"/>
        <v>LSA_SOC_HRY_E_BEGIN_TITO_SAQ_MAX_LFM_DDRPHY2_POST_REPAIR</v>
      </c>
      <c r="AJ123" t="str">
        <f t="shared" si="46"/>
        <v>LSA_SOC_HRY_E_BEGIN_TITO_SAQ_MAX_LFM_DDRPHY2_POST_REPAIR</v>
      </c>
    </row>
    <row r="124" spans="1:36" x14ac:dyDescent="0.25">
      <c r="A124" s="29" t="s">
        <v>26</v>
      </c>
      <c r="B124" s="29" t="s">
        <v>45</v>
      </c>
      <c r="C124" s="29" t="str">
        <f>VLOOKUP(B124,[1]templateLookup!A:B,2,0)</f>
        <v>PrimeMbistVminSearchTestMethod</v>
      </c>
      <c r="D124" t="str">
        <f t="shared" si="27"/>
        <v>LSA_SOC_HRY_E_BEGIN_TITO_SAQ_MAX_LFM_DDRPHY2_POST_REPAIR</v>
      </c>
      <c r="E124" t="s">
        <v>56</v>
      </c>
      <c r="F124" t="s">
        <v>103</v>
      </c>
      <c r="G124" t="s">
        <v>33</v>
      </c>
      <c r="H124" t="s">
        <v>34</v>
      </c>
      <c r="I124" t="s">
        <v>119</v>
      </c>
      <c r="J124" t="s">
        <v>613</v>
      </c>
      <c r="K124" t="s">
        <v>55</v>
      </c>
      <c r="L124" t="s">
        <v>35</v>
      </c>
      <c r="M124" t="s">
        <v>693</v>
      </c>
      <c r="N124" t="s">
        <v>1106</v>
      </c>
      <c r="O124" t="s">
        <v>1103</v>
      </c>
      <c r="P124" t="s">
        <v>37</v>
      </c>
      <c r="Q124">
        <f>VLOOKUP(E124,[1]binningRules!$B$6:$C$9,2,0)</f>
        <v>21</v>
      </c>
      <c r="R124">
        <v>50</v>
      </c>
      <c r="S124">
        <v>156</v>
      </c>
      <c r="T124">
        <v>1</v>
      </c>
      <c r="Y124" t="b">
        <v>0</v>
      </c>
      <c r="Z124">
        <f t="shared" si="37"/>
        <v>9</v>
      </c>
      <c r="AA124">
        <v>1</v>
      </c>
      <c r="AB124" t="str">
        <f t="shared" si="38"/>
        <v>LSA_SOC_HRY_E_BEGIN_TITO_SAQ_MAX_LFM_DDRPHY_SAR_POST_REPAIR</v>
      </c>
      <c r="AC124" t="str">
        <f t="shared" si="39"/>
        <v>LSA_SOC_HRY_E_BEGIN_TITO_SAQ_MAX_LFM_DDRPHY_SAR_POST_REPAIR</v>
      </c>
      <c r="AD124" t="str">
        <f t="shared" si="40"/>
        <v>LSA_SOC_HRY_E_BEGIN_TITO_SAQ_MAX_LFM_DDRPHY_SAR_POST_REPAIR</v>
      </c>
      <c r="AE124" t="str">
        <f t="shared" si="41"/>
        <v>LSA_SOC_HRY_E_BEGIN_TITO_SAQ_MAX_LFM_DDRPHY_SAR_POST_REPAIR</v>
      </c>
      <c r="AF124" t="str">
        <f t="shared" si="42"/>
        <v>LSA_SOC_HRY_E_BEGIN_TITO_SAQ_MAX_LFM_DDRPHY_SAR_POST_REPAIR</v>
      </c>
      <c r="AG124" t="str">
        <f t="shared" si="43"/>
        <v>LSA_SOC_HRY_E_BEGIN_TITO_SAQ_MAX_LFM_DDRPHY_SAR_POST_REPAIR</v>
      </c>
      <c r="AH124" t="str">
        <f t="shared" si="44"/>
        <v>LSA_SOC_HRY_E_BEGIN_TITO_SAQ_MAX_LFM_DDRPHY_SAR_POST_REPAIR</v>
      </c>
      <c r="AI124" t="str">
        <f t="shared" si="45"/>
        <v>LSA_SOC_HRY_E_BEGIN_TITO_SAQ_MAX_LFM_DDRPHY_SAR_POST_REPAIR</v>
      </c>
      <c r="AJ124" t="str">
        <f t="shared" si="46"/>
        <v>LSA_SOC_HRY_E_BEGIN_TITO_SAQ_MAX_LFM_DDRPHY_SAR_POST_REPAIR</v>
      </c>
    </row>
    <row r="125" spans="1:36" x14ac:dyDescent="0.25">
      <c r="A125" s="29" t="s">
        <v>26</v>
      </c>
      <c r="B125" s="29" t="s">
        <v>45</v>
      </c>
      <c r="C125" s="29" t="str">
        <f>VLOOKUP(B125,[1]templateLookup!A:B,2,0)</f>
        <v>PrimeMbistVminSearchTestMethod</v>
      </c>
      <c r="D125" t="str">
        <f t="shared" si="27"/>
        <v>LSA_SOC_HRY_E_BEGIN_TITO_SAQ_MAX_LFM_DDRPHY_SAR_POST_REPAIR</v>
      </c>
      <c r="E125" t="s">
        <v>56</v>
      </c>
      <c r="F125" t="s">
        <v>103</v>
      </c>
      <c r="G125" t="s">
        <v>33</v>
      </c>
      <c r="H125" t="s">
        <v>34</v>
      </c>
      <c r="I125" t="s">
        <v>119</v>
      </c>
      <c r="J125" t="s">
        <v>613</v>
      </c>
      <c r="K125" t="s">
        <v>55</v>
      </c>
      <c r="L125" t="s">
        <v>35</v>
      </c>
      <c r="M125" t="s">
        <v>694</v>
      </c>
      <c r="N125" t="s">
        <v>1106</v>
      </c>
      <c r="O125" t="s">
        <v>1103</v>
      </c>
      <c r="P125" t="s">
        <v>37</v>
      </c>
      <c r="Q125">
        <f>VLOOKUP(E125,[1]binningRules!$B$6:$C$9,2,0)</f>
        <v>21</v>
      </c>
      <c r="R125">
        <v>50</v>
      </c>
      <c r="S125">
        <v>157</v>
      </c>
      <c r="T125">
        <v>1</v>
      </c>
      <c r="Y125" t="b">
        <v>0</v>
      </c>
      <c r="Z125">
        <f t="shared" si="37"/>
        <v>9</v>
      </c>
      <c r="AA125">
        <v>1</v>
      </c>
      <c r="AB125" t="str">
        <f t="shared" si="38"/>
        <v>LSA_SOC_HRY_E_BEGIN_TITO_SAN_MAX_LFM_DFX_EP1_POST_REPAIR</v>
      </c>
      <c r="AC125" t="str">
        <f t="shared" si="39"/>
        <v>LSA_SOC_HRY_E_BEGIN_TITO_SAN_MAX_LFM_DFX_EP1_POST_REPAIR</v>
      </c>
      <c r="AD125" t="str">
        <f t="shared" si="40"/>
        <v>LSA_SOC_HRY_E_BEGIN_TITO_SAN_MAX_LFM_DFX_EP1_POST_REPAIR</v>
      </c>
      <c r="AE125" t="str">
        <f t="shared" si="41"/>
        <v>LSA_SOC_HRY_E_BEGIN_TITO_SAN_MAX_LFM_DFX_EP1_POST_REPAIR</v>
      </c>
      <c r="AF125" t="str">
        <f t="shared" si="42"/>
        <v>LSA_SOC_HRY_E_BEGIN_TITO_SAN_MAX_LFM_DFX_EP1_POST_REPAIR</v>
      </c>
      <c r="AG125" t="str">
        <f t="shared" si="43"/>
        <v>LSA_SOC_HRY_E_BEGIN_TITO_SAN_MAX_LFM_DFX_EP1_POST_REPAIR</v>
      </c>
      <c r="AH125" t="str">
        <f t="shared" si="44"/>
        <v>LSA_SOC_HRY_E_BEGIN_TITO_SAN_MAX_LFM_DFX_EP1_POST_REPAIR</v>
      </c>
      <c r="AI125" t="str">
        <f t="shared" si="45"/>
        <v>LSA_SOC_HRY_E_BEGIN_TITO_SAN_MAX_LFM_DFX_EP1_POST_REPAIR</v>
      </c>
      <c r="AJ125" t="str">
        <f t="shared" si="46"/>
        <v>LSA_SOC_HRY_E_BEGIN_TITO_SAN_MAX_LFM_DFX_EP1_POST_REPAIR</v>
      </c>
    </row>
    <row r="126" spans="1:36" x14ac:dyDescent="0.25">
      <c r="A126" s="29" t="s">
        <v>26</v>
      </c>
      <c r="B126" s="29" t="s">
        <v>45</v>
      </c>
      <c r="C126" s="29" t="str">
        <f>VLOOKUP(B126,[1]templateLookup!A:B,2,0)</f>
        <v>PrimeMbistVminSearchTestMethod</v>
      </c>
      <c r="D126" t="str">
        <f t="shared" si="27"/>
        <v>LSA_SOC_HRY_E_BEGIN_TITO_SAN_MAX_LFM_DFX_EP1_POST_REPAIR</v>
      </c>
      <c r="E126" t="s">
        <v>56</v>
      </c>
      <c r="F126" t="s">
        <v>103</v>
      </c>
      <c r="G126" t="s">
        <v>33</v>
      </c>
      <c r="H126" t="s">
        <v>34</v>
      </c>
      <c r="I126" t="s">
        <v>119</v>
      </c>
      <c r="J126" t="s">
        <v>630</v>
      </c>
      <c r="K126" t="s">
        <v>55</v>
      </c>
      <c r="L126" t="s">
        <v>35</v>
      </c>
      <c r="M126" t="s">
        <v>696</v>
      </c>
      <c r="N126" t="s">
        <v>1106</v>
      </c>
      <c r="O126" t="s">
        <v>1103</v>
      </c>
      <c r="P126" t="s">
        <v>37</v>
      </c>
      <c r="Q126">
        <f>VLOOKUP(E126,[1]binningRules!$B$6:$C$9,2,0)</f>
        <v>21</v>
      </c>
      <c r="R126">
        <v>50</v>
      </c>
      <c r="S126">
        <v>158</v>
      </c>
      <c r="T126">
        <v>1</v>
      </c>
      <c r="Y126" t="b">
        <v>0</v>
      </c>
      <c r="Z126">
        <f t="shared" si="37"/>
        <v>9</v>
      </c>
      <c r="AA126">
        <v>1</v>
      </c>
      <c r="AB126" t="str">
        <f t="shared" si="38"/>
        <v>LSA_SOC_HRY_E_BEGIN_TITO_SAQ_MAX_LFM_HBO0_POST_REPAIR</v>
      </c>
      <c r="AC126" t="str">
        <f t="shared" si="39"/>
        <v>LSA_SOC_HRY_E_BEGIN_TITO_SAQ_MAX_LFM_HBO0_POST_REPAIR</v>
      </c>
      <c r="AD126" t="str">
        <f t="shared" si="40"/>
        <v>LSA_SOC_HRY_E_BEGIN_TITO_SAQ_MAX_LFM_HBO0_POST_REPAIR</v>
      </c>
      <c r="AE126" t="str">
        <f t="shared" si="41"/>
        <v>LSA_SOC_HRY_E_BEGIN_TITO_SAQ_MAX_LFM_HBO0_POST_REPAIR</v>
      </c>
      <c r="AF126" t="str">
        <f t="shared" si="42"/>
        <v>LSA_SOC_HRY_E_BEGIN_TITO_SAQ_MAX_LFM_HBO0_POST_REPAIR</v>
      </c>
      <c r="AG126" t="str">
        <f t="shared" si="43"/>
        <v>LSA_SOC_HRY_E_BEGIN_TITO_SAQ_MAX_LFM_HBO0_POST_REPAIR</v>
      </c>
      <c r="AH126" t="str">
        <f t="shared" si="44"/>
        <v>LSA_SOC_HRY_E_BEGIN_TITO_SAQ_MAX_LFM_HBO0_POST_REPAIR</v>
      </c>
      <c r="AI126" t="str">
        <f t="shared" si="45"/>
        <v>LSA_SOC_HRY_E_BEGIN_TITO_SAQ_MAX_LFM_HBO0_POST_REPAIR</v>
      </c>
      <c r="AJ126" t="str">
        <f t="shared" si="46"/>
        <v>LSA_SOC_HRY_E_BEGIN_TITO_SAQ_MAX_LFM_HBO0_POST_REPAIR</v>
      </c>
    </row>
    <row r="127" spans="1:36" x14ac:dyDescent="0.25">
      <c r="A127" s="29" t="s">
        <v>26</v>
      </c>
      <c r="B127" s="29" t="s">
        <v>45</v>
      </c>
      <c r="C127" s="29" t="str">
        <f>VLOOKUP(B127,[1]templateLookup!A:B,2,0)</f>
        <v>PrimeMbistVminSearchTestMethod</v>
      </c>
      <c r="D127" t="str">
        <f t="shared" si="27"/>
        <v>LSA_SOC_HRY_E_BEGIN_TITO_SAQ_MAX_LFM_HBO0_POST_REPAIR</v>
      </c>
      <c r="E127" t="s">
        <v>56</v>
      </c>
      <c r="F127" t="s">
        <v>103</v>
      </c>
      <c r="G127" t="s">
        <v>33</v>
      </c>
      <c r="H127" t="s">
        <v>34</v>
      </c>
      <c r="I127" t="s">
        <v>119</v>
      </c>
      <c r="J127" t="s">
        <v>613</v>
      </c>
      <c r="K127" t="s">
        <v>55</v>
      </c>
      <c r="L127" t="s">
        <v>35</v>
      </c>
      <c r="M127" t="s">
        <v>697</v>
      </c>
      <c r="N127" t="s">
        <v>1106</v>
      </c>
      <c r="O127" t="s">
        <v>1103</v>
      </c>
      <c r="P127" t="s">
        <v>37</v>
      </c>
      <c r="Q127">
        <f>VLOOKUP(E127,[1]binningRules!$B$6:$C$9,2,0)</f>
        <v>21</v>
      </c>
      <c r="R127">
        <v>50</v>
      </c>
      <c r="S127">
        <v>159</v>
      </c>
      <c r="T127">
        <v>1</v>
      </c>
      <c r="Y127" t="b">
        <v>0</v>
      </c>
      <c r="Z127">
        <f t="shared" si="37"/>
        <v>9</v>
      </c>
      <c r="AA127">
        <v>1</v>
      </c>
      <c r="AB127" t="str">
        <f t="shared" si="38"/>
        <v>LSA_SOC_HRY_E_BEGIN_TITO_SAQ_MAX_LFM_HBO1_POST_REPAIR</v>
      </c>
      <c r="AC127" t="str">
        <f t="shared" si="39"/>
        <v>LSA_SOC_HRY_E_BEGIN_TITO_SAQ_MAX_LFM_HBO1_POST_REPAIR</v>
      </c>
      <c r="AD127" t="str">
        <f t="shared" si="40"/>
        <v>LSA_SOC_HRY_E_BEGIN_TITO_SAQ_MAX_LFM_HBO1_POST_REPAIR</v>
      </c>
      <c r="AE127" t="str">
        <f t="shared" si="41"/>
        <v>LSA_SOC_HRY_E_BEGIN_TITO_SAQ_MAX_LFM_HBO1_POST_REPAIR</v>
      </c>
      <c r="AF127" t="str">
        <f t="shared" si="42"/>
        <v>LSA_SOC_HRY_E_BEGIN_TITO_SAQ_MAX_LFM_HBO1_POST_REPAIR</v>
      </c>
      <c r="AG127" t="str">
        <f t="shared" si="43"/>
        <v>LSA_SOC_HRY_E_BEGIN_TITO_SAQ_MAX_LFM_HBO1_POST_REPAIR</v>
      </c>
      <c r="AH127" t="str">
        <f t="shared" si="44"/>
        <v>LSA_SOC_HRY_E_BEGIN_TITO_SAQ_MAX_LFM_HBO1_POST_REPAIR</v>
      </c>
      <c r="AI127" t="str">
        <f t="shared" si="45"/>
        <v>LSA_SOC_HRY_E_BEGIN_TITO_SAQ_MAX_LFM_HBO1_POST_REPAIR</v>
      </c>
      <c r="AJ127" t="str">
        <f t="shared" si="46"/>
        <v>LSA_SOC_HRY_E_BEGIN_TITO_SAQ_MAX_LFM_HBO1_POST_REPAIR</v>
      </c>
    </row>
    <row r="128" spans="1:36" x14ac:dyDescent="0.25">
      <c r="A128" s="29" t="s">
        <v>26</v>
      </c>
      <c r="B128" s="29" t="s">
        <v>45</v>
      </c>
      <c r="C128" s="29" t="str">
        <f>VLOOKUP(B128,[1]templateLookup!A:B,2,0)</f>
        <v>PrimeMbistVminSearchTestMethod</v>
      </c>
      <c r="D128" t="str">
        <f t="shared" si="27"/>
        <v>LSA_SOC_HRY_E_BEGIN_TITO_SAQ_MAX_LFM_HBO1_POST_REPAIR</v>
      </c>
      <c r="E128" t="s">
        <v>56</v>
      </c>
      <c r="F128" t="s">
        <v>103</v>
      </c>
      <c r="G128" t="s">
        <v>33</v>
      </c>
      <c r="H128" t="s">
        <v>34</v>
      </c>
      <c r="I128" t="s">
        <v>119</v>
      </c>
      <c r="J128" t="s">
        <v>613</v>
      </c>
      <c r="K128" t="s">
        <v>55</v>
      </c>
      <c r="L128" t="s">
        <v>35</v>
      </c>
      <c r="M128" t="s">
        <v>698</v>
      </c>
      <c r="N128" t="s">
        <v>1106</v>
      </c>
      <c r="O128" t="s">
        <v>1103</v>
      </c>
      <c r="P128" t="s">
        <v>37</v>
      </c>
      <c r="Q128">
        <f>VLOOKUP(E128,[1]binningRules!$B$6:$C$9,2,0)</f>
        <v>21</v>
      </c>
      <c r="R128">
        <v>50</v>
      </c>
      <c r="S128">
        <v>160</v>
      </c>
      <c r="T128">
        <v>1</v>
      </c>
      <c r="Y128" t="b">
        <v>0</v>
      </c>
      <c r="Z128">
        <f t="shared" si="37"/>
        <v>9</v>
      </c>
      <c r="AA128">
        <v>1</v>
      </c>
      <c r="AB128" t="str">
        <f t="shared" si="38"/>
        <v>LSA_SOC_HRY_E_BEGIN_TITO_SAQ_MAX_LFM_MUFASA00_POST_REPAIR</v>
      </c>
      <c r="AC128" t="str">
        <f t="shared" si="39"/>
        <v>LSA_SOC_HRY_E_BEGIN_TITO_SAQ_MAX_LFM_MUFASA00_POST_REPAIR</v>
      </c>
      <c r="AD128" t="str">
        <f t="shared" si="40"/>
        <v>LSA_SOC_HRY_E_BEGIN_TITO_SAQ_MAX_LFM_MUFASA00_POST_REPAIR</v>
      </c>
      <c r="AE128" t="str">
        <f t="shared" si="41"/>
        <v>LSA_SOC_HRY_E_BEGIN_TITO_SAQ_MAX_LFM_MUFASA00_POST_REPAIR</v>
      </c>
      <c r="AF128" t="str">
        <f t="shared" si="42"/>
        <v>LSA_SOC_HRY_E_BEGIN_TITO_SAQ_MAX_LFM_MUFASA00_POST_REPAIR</v>
      </c>
      <c r="AG128" t="str">
        <f t="shared" si="43"/>
        <v>LSA_SOC_HRY_E_BEGIN_TITO_SAQ_MAX_LFM_MUFASA00_POST_REPAIR</v>
      </c>
      <c r="AH128" t="str">
        <f t="shared" si="44"/>
        <v>LSA_SOC_HRY_E_BEGIN_TITO_SAQ_MAX_LFM_MUFASA00_POST_REPAIR</v>
      </c>
      <c r="AI128" t="str">
        <f t="shared" si="45"/>
        <v>LSA_SOC_HRY_E_BEGIN_TITO_SAQ_MAX_LFM_MUFASA00_POST_REPAIR</v>
      </c>
      <c r="AJ128" t="str">
        <f t="shared" si="46"/>
        <v>LSA_SOC_HRY_E_BEGIN_TITO_SAQ_MAX_LFM_MUFASA00_POST_REPAIR</v>
      </c>
    </row>
    <row r="129" spans="1:37" x14ac:dyDescent="0.25">
      <c r="A129" s="29" t="s">
        <v>26</v>
      </c>
      <c r="B129" s="29" t="s">
        <v>45</v>
      </c>
      <c r="C129" s="29" t="str">
        <f>VLOOKUP(B129,[1]templateLookup!A:B,2,0)</f>
        <v>PrimeMbistVminSearchTestMethod</v>
      </c>
      <c r="D129" t="str">
        <f t="shared" si="27"/>
        <v>LSA_SOC_HRY_E_BEGIN_TITO_SAQ_MAX_LFM_MUFASA00_POST_REPAIR</v>
      </c>
      <c r="E129" t="s">
        <v>56</v>
      </c>
      <c r="F129" t="s">
        <v>103</v>
      </c>
      <c r="G129" t="s">
        <v>33</v>
      </c>
      <c r="H129" t="s">
        <v>34</v>
      </c>
      <c r="I129" t="s">
        <v>119</v>
      </c>
      <c r="J129" t="s">
        <v>613</v>
      </c>
      <c r="K129" t="s">
        <v>55</v>
      </c>
      <c r="L129" t="s">
        <v>35</v>
      </c>
      <c r="M129" t="s">
        <v>699</v>
      </c>
      <c r="N129" t="s">
        <v>1106</v>
      </c>
      <c r="O129" t="s">
        <v>1103</v>
      </c>
      <c r="P129" t="s">
        <v>37</v>
      </c>
      <c r="Q129">
        <f>VLOOKUP(E129,[1]binningRules!$B$6:$C$9,2,0)</f>
        <v>21</v>
      </c>
      <c r="R129">
        <v>50</v>
      </c>
      <c r="S129">
        <v>161</v>
      </c>
      <c r="T129">
        <v>1</v>
      </c>
      <c r="Y129" t="b">
        <v>0</v>
      </c>
      <c r="Z129">
        <f t="shared" si="37"/>
        <v>9</v>
      </c>
      <c r="AA129">
        <v>1</v>
      </c>
      <c r="AB129" t="str">
        <f t="shared" si="38"/>
        <v>LSA_SOC_HRY_E_BEGIN_TITO_SAQ_MAX_LFM_MUFASA01_POST_REPAIR</v>
      </c>
      <c r="AC129" t="str">
        <f t="shared" si="39"/>
        <v>LSA_SOC_HRY_E_BEGIN_TITO_SAQ_MAX_LFM_MUFASA01_POST_REPAIR</v>
      </c>
      <c r="AD129" t="str">
        <f t="shared" si="40"/>
        <v>LSA_SOC_HRY_E_BEGIN_TITO_SAQ_MAX_LFM_MUFASA01_POST_REPAIR</v>
      </c>
      <c r="AE129" t="str">
        <f t="shared" si="41"/>
        <v>LSA_SOC_HRY_E_BEGIN_TITO_SAQ_MAX_LFM_MUFASA01_POST_REPAIR</v>
      </c>
      <c r="AF129" t="str">
        <f t="shared" si="42"/>
        <v>LSA_SOC_HRY_E_BEGIN_TITO_SAQ_MAX_LFM_MUFASA01_POST_REPAIR</v>
      </c>
      <c r="AG129" t="str">
        <f t="shared" si="43"/>
        <v>LSA_SOC_HRY_E_BEGIN_TITO_SAQ_MAX_LFM_MUFASA01_POST_REPAIR</v>
      </c>
      <c r="AH129" t="str">
        <f t="shared" si="44"/>
        <v>LSA_SOC_HRY_E_BEGIN_TITO_SAQ_MAX_LFM_MUFASA01_POST_REPAIR</v>
      </c>
      <c r="AI129" t="str">
        <f t="shared" si="45"/>
        <v>LSA_SOC_HRY_E_BEGIN_TITO_SAQ_MAX_LFM_MUFASA01_POST_REPAIR</v>
      </c>
      <c r="AJ129" t="str">
        <f t="shared" si="46"/>
        <v>LSA_SOC_HRY_E_BEGIN_TITO_SAQ_MAX_LFM_MUFASA01_POST_REPAIR</v>
      </c>
    </row>
    <row r="130" spans="1:37" x14ac:dyDescent="0.25">
      <c r="A130" s="29" t="s">
        <v>26</v>
      </c>
      <c r="B130" s="29" t="s">
        <v>45</v>
      </c>
      <c r="C130" s="29" t="str">
        <f>VLOOKUP(B130,[1]templateLookup!A:B,2,0)</f>
        <v>PrimeMbistVminSearchTestMethod</v>
      </c>
      <c r="D130" t="str">
        <f t="shared" si="27"/>
        <v>LSA_SOC_HRY_E_BEGIN_TITO_SAQ_MAX_LFM_MUFASA01_POST_REPAIR</v>
      </c>
      <c r="E130" t="s">
        <v>56</v>
      </c>
      <c r="F130" t="s">
        <v>103</v>
      </c>
      <c r="G130" t="s">
        <v>33</v>
      </c>
      <c r="H130" t="s">
        <v>34</v>
      </c>
      <c r="I130" t="s">
        <v>119</v>
      </c>
      <c r="J130" t="s">
        <v>613</v>
      </c>
      <c r="K130" t="s">
        <v>55</v>
      </c>
      <c r="L130" t="s">
        <v>35</v>
      </c>
      <c r="M130" t="s">
        <v>700</v>
      </c>
      <c r="N130" t="s">
        <v>1106</v>
      </c>
      <c r="O130" t="s">
        <v>1103</v>
      </c>
      <c r="P130" t="s">
        <v>37</v>
      </c>
      <c r="Q130">
        <f>VLOOKUP(E130,[1]binningRules!$B$6:$C$9,2,0)</f>
        <v>21</v>
      </c>
      <c r="R130">
        <v>50</v>
      </c>
      <c r="S130">
        <v>162</v>
      </c>
      <c r="T130">
        <v>1</v>
      </c>
      <c r="Y130" t="b">
        <v>0</v>
      </c>
      <c r="Z130">
        <f t="shared" si="37"/>
        <v>9</v>
      </c>
      <c r="AA130">
        <v>1</v>
      </c>
      <c r="AB130" t="str">
        <f t="shared" si="38"/>
        <v>LSA_SOC_HRY_E_BEGIN_TITO_SAQ_MAX_LFM_MUFASA10_POST_REPAIR</v>
      </c>
      <c r="AC130" t="str">
        <f t="shared" si="39"/>
        <v>LSA_SOC_HRY_E_BEGIN_TITO_SAQ_MAX_LFM_MUFASA10_POST_REPAIR</v>
      </c>
      <c r="AD130" t="str">
        <f t="shared" si="40"/>
        <v>LSA_SOC_HRY_E_BEGIN_TITO_SAQ_MAX_LFM_MUFASA10_POST_REPAIR</v>
      </c>
      <c r="AE130" t="str">
        <f t="shared" si="41"/>
        <v>LSA_SOC_HRY_E_BEGIN_TITO_SAQ_MAX_LFM_MUFASA10_POST_REPAIR</v>
      </c>
      <c r="AF130" t="str">
        <f t="shared" si="42"/>
        <v>LSA_SOC_HRY_E_BEGIN_TITO_SAQ_MAX_LFM_MUFASA10_POST_REPAIR</v>
      </c>
      <c r="AG130" t="str">
        <f t="shared" si="43"/>
        <v>LSA_SOC_HRY_E_BEGIN_TITO_SAQ_MAX_LFM_MUFASA10_POST_REPAIR</v>
      </c>
      <c r="AH130" t="str">
        <f t="shared" si="44"/>
        <v>LSA_SOC_HRY_E_BEGIN_TITO_SAQ_MAX_LFM_MUFASA10_POST_REPAIR</v>
      </c>
      <c r="AI130" t="str">
        <f t="shared" si="45"/>
        <v>LSA_SOC_HRY_E_BEGIN_TITO_SAQ_MAX_LFM_MUFASA10_POST_REPAIR</v>
      </c>
      <c r="AJ130" t="str">
        <f t="shared" si="46"/>
        <v>LSA_SOC_HRY_E_BEGIN_TITO_SAQ_MAX_LFM_MUFASA10_POST_REPAIR</v>
      </c>
    </row>
    <row r="131" spans="1:37" x14ac:dyDescent="0.25">
      <c r="A131" s="29" t="s">
        <v>26</v>
      </c>
      <c r="B131" s="29" t="s">
        <v>45</v>
      </c>
      <c r="C131" s="29" t="str">
        <f>VLOOKUP(B131,[1]templateLookup!A:B,2,0)</f>
        <v>PrimeMbistVminSearchTestMethod</v>
      </c>
      <c r="D131" t="str">
        <f t="shared" si="27"/>
        <v>LSA_SOC_HRY_E_BEGIN_TITO_SAQ_MAX_LFM_MUFASA10_POST_REPAIR</v>
      </c>
      <c r="E131" t="s">
        <v>56</v>
      </c>
      <c r="F131" t="s">
        <v>103</v>
      </c>
      <c r="G131" t="s">
        <v>33</v>
      </c>
      <c r="H131" t="s">
        <v>34</v>
      </c>
      <c r="I131" t="s">
        <v>119</v>
      </c>
      <c r="J131" t="s">
        <v>613</v>
      </c>
      <c r="K131" t="s">
        <v>55</v>
      </c>
      <c r="L131" t="s">
        <v>35</v>
      </c>
      <c r="M131" t="s">
        <v>701</v>
      </c>
      <c r="N131" t="s">
        <v>1106</v>
      </c>
      <c r="O131" t="s">
        <v>1103</v>
      </c>
      <c r="P131" t="s">
        <v>37</v>
      </c>
      <c r="Q131">
        <f>VLOOKUP(E131,[1]binningRules!$B$6:$C$9,2,0)</f>
        <v>21</v>
      </c>
      <c r="R131">
        <v>50</v>
      </c>
      <c r="S131">
        <v>163</v>
      </c>
      <c r="T131">
        <v>1</v>
      </c>
      <c r="Y131" t="b">
        <v>0</v>
      </c>
      <c r="Z131">
        <f t="shared" si="37"/>
        <v>9</v>
      </c>
      <c r="AA131">
        <v>1</v>
      </c>
      <c r="AB131" t="str">
        <f t="shared" si="38"/>
        <v>LSA_SOC_HRY_E_BEGIN_TITO_SAQ_MAX_LFM_MUFASA11_POST_REPAIR</v>
      </c>
      <c r="AC131" t="str">
        <f t="shared" si="39"/>
        <v>LSA_SOC_HRY_E_BEGIN_TITO_SAQ_MAX_LFM_MUFASA11_POST_REPAIR</v>
      </c>
      <c r="AD131" t="str">
        <f t="shared" si="40"/>
        <v>LSA_SOC_HRY_E_BEGIN_TITO_SAQ_MAX_LFM_MUFASA11_POST_REPAIR</v>
      </c>
      <c r="AE131" t="str">
        <f t="shared" si="41"/>
        <v>LSA_SOC_HRY_E_BEGIN_TITO_SAQ_MAX_LFM_MUFASA11_POST_REPAIR</v>
      </c>
      <c r="AF131" t="str">
        <f t="shared" si="42"/>
        <v>LSA_SOC_HRY_E_BEGIN_TITO_SAQ_MAX_LFM_MUFASA11_POST_REPAIR</v>
      </c>
      <c r="AG131" t="str">
        <f t="shared" si="43"/>
        <v>LSA_SOC_HRY_E_BEGIN_TITO_SAQ_MAX_LFM_MUFASA11_POST_REPAIR</v>
      </c>
      <c r="AH131" t="str">
        <f t="shared" si="44"/>
        <v>LSA_SOC_HRY_E_BEGIN_TITO_SAQ_MAX_LFM_MUFASA11_POST_REPAIR</v>
      </c>
      <c r="AI131" t="str">
        <f t="shared" si="45"/>
        <v>LSA_SOC_HRY_E_BEGIN_TITO_SAQ_MAX_LFM_MUFASA11_POST_REPAIR</v>
      </c>
      <c r="AJ131" t="str">
        <f t="shared" si="46"/>
        <v>LSA_SOC_HRY_E_BEGIN_TITO_SAQ_MAX_LFM_MUFASA11_POST_REPAIR</v>
      </c>
    </row>
    <row r="132" spans="1:37" x14ac:dyDescent="0.25">
      <c r="A132" s="29" t="s">
        <v>26</v>
      </c>
      <c r="B132" s="29" t="s">
        <v>45</v>
      </c>
      <c r="C132" s="29" t="str">
        <f>VLOOKUP(B132,[1]templateLookup!A:B,2,0)</f>
        <v>PrimeMbistVminSearchTestMethod</v>
      </c>
      <c r="D132" t="str">
        <f t="shared" si="27"/>
        <v>LSA_SOC_HRY_E_BEGIN_TITO_SAQ_MAX_LFM_MUFASA11_POST_REPAIR</v>
      </c>
      <c r="E132" t="s">
        <v>56</v>
      </c>
      <c r="F132" t="s">
        <v>103</v>
      </c>
      <c r="G132" t="s">
        <v>33</v>
      </c>
      <c r="H132" t="s">
        <v>34</v>
      </c>
      <c r="I132" t="s">
        <v>119</v>
      </c>
      <c r="J132" t="s">
        <v>613</v>
      </c>
      <c r="K132" t="s">
        <v>55</v>
      </c>
      <c r="L132" t="s">
        <v>35</v>
      </c>
      <c r="M132" t="s">
        <v>702</v>
      </c>
      <c r="N132" t="s">
        <v>1106</v>
      </c>
      <c r="O132" t="s">
        <v>1103</v>
      </c>
      <c r="P132" t="s">
        <v>37</v>
      </c>
      <c r="Q132">
        <f>VLOOKUP(E132,[1]binningRules!$B$6:$C$9,2,0)</f>
        <v>21</v>
      </c>
      <c r="R132">
        <v>50</v>
      </c>
      <c r="S132">
        <v>164</v>
      </c>
      <c r="T132">
        <v>1</v>
      </c>
      <c r="Y132" t="b">
        <v>0</v>
      </c>
      <c r="Z132">
        <f t="shared" si="37"/>
        <v>9</v>
      </c>
      <c r="AA132">
        <v>1</v>
      </c>
      <c r="AB132" t="str">
        <f t="shared" si="38"/>
        <v>LSA_SOC_HRY_E_BEGIN_TITO_SAN_MAX_LFM_IAX_POST_REPAIR</v>
      </c>
      <c r="AC132" t="str">
        <f t="shared" si="39"/>
        <v>LSA_SOC_HRY_E_BEGIN_TITO_SAN_MAX_LFM_IAX_POST_REPAIR</v>
      </c>
      <c r="AD132" t="str">
        <f t="shared" si="40"/>
        <v>LSA_SOC_HRY_E_BEGIN_TITO_SAN_MAX_LFM_IAX_POST_REPAIR</v>
      </c>
      <c r="AE132" t="str">
        <f t="shared" si="41"/>
        <v>LSA_SOC_HRY_E_BEGIN_TITO_SAN_MAX_LFM_IAX_POST_REPAIR</v>
      </c>
      <c r="AF132" t="str">
        <f t="shared" si="42"/>
        <v>LSA_SOC_HRY_E_BEGIN_TITO_SAN_MAX_LFM_IAX_POST_REPAIR</v>
      </c>
      <c r="AG132" t="str">
        <f t="shared" si="43"/>
        <v>LSA_SOC_HRY_E_BEGIN_TITO_SAN_MAX_LFM_IAX_POST_REPAIR</v>
      </c>
      <c r="AH132" t="str">
        <f t="shared" si="44"/>
        <v>LSA_SOC_HRY_E_BEGIN_TITO_SAN_MAX_LFM_IAX_POST_REPAIR</v>
      </c>
      <c r="AI132" t="str">
        <f t="shared" si="45"/>
        <v>LSA_SOC_HRY_E_BEGIN_TITO_SAN_MAX_LFM_IAX_POST_REPAIR</v>
      </c>
      <c r="AJ132" t="str">
        <f t="shared" si="46"/>
        <v>LSA_SOC_HRY_E_BEGIN_TITO_SAN_MAX_LFM_IAX_POST_REPAIR</v>
      </c>
    </row>
    <row r="133" spans="1:37" x14ac:dyDescent="0.25">
      <c r="A133" s="29" t="s">
        <v>26</v>
      </c>
      <c r="B133" s="29" t="s">
        <v>45</v>
      </c>
      <c r="C133" s="29" t="str">
        <f>VLOOKUP(B133,[1]templateLookup!A:B,2,0)</f>
        <v>PrimeMbistVminSearchTestMethod</v>
      </c>
      <c r="D133" t="str">
        <f t="shared" si="27"/>
        <v>LSA_SOC_HRY_E_BEGIN_TITO_SAN_MAX_LFM_IAX_POST_REPAIR</v>
      </c>
      <c r="E133" t="s">
        <v>56</v>
      </c>
      <c r="F133" t="s">
        <v>103</v>
      </c>
      <c r="G133" t="s">
        <v>33</v>
      </c>
      <c r="H133" t="s">
        <v>34</v>
      </c>
      <c r="I133" t="s">
        <v>119</v>
      </c>
      <c r="J133" t="s">
        <v>630</v>
      </c>
      <c r="K133" t="s">
        <v>55</v>
      </c>
      <c r="L133" t="s">
        <v>35</v>
      </c>
      <c r="M133" t="s">
        <v>703</v>
      </c>
      <c r="N133" t="s">
        <v>1106</v>
      </c>
      <c r="O133" t="s">
        <v>1103</v>
      </c>
      <c r="P133" t="s">
        <v>37</v>
      </c>
      <c r="Q133">
        <f>VLOOKUP(E133,[1]binningRules!$B$6:$C$9,2,0)</f>
        <v>21</v>
      </c>
      <c r="R133">
        <v>50</v>
      </c>
      <c r="S133">
        <v>165</v>
      </c>
      <c r="T133">
        <v>1</v>
      </c>
      <c r="Y133" t="b">
        <v>0</v>
      </c>
      <c r="Z133">
        <f t="shared" si="37"/>
        <v>9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</row>
    <row r="134" spans="1:37" x14ac:dyDescent="0.25">
      <c r="A134" s="29" t="s">
        <v>26</v>
      </c>
      <c r="B134" s="29" t="s">
        <v>41</v>
      </c>
      <c r="C134" s="29" t="str">
        <f>VLOOKUP(B134,[1]templateLookup!A:B,2,0)</f>
        <v>COMPOSITE</v>
      </c>
    </row>
    <row r="135" spans="1:37" x14ac:dyDescent="0.25">
      <c r="A135" s="3" t="s">
        <v>26</v>
      </c>
      <c r="B135" s="3" t="s">
        <v>41</v>
      </c>
      <c r="C135" s="3" t="str">
        <f>VLOOKUP(B135,[1]templateLookup!A:B,2,0)</f>
        <v>COMPOSITE</v>
      </c>
    </row>
    <row r="136" spans="1:37" x14ac:dyDescent="0.25">
      <c r="A136" s="7" t="s">
        <v>26</v>
      </c>
      <c r="B136" s="7" t="s">
        <v>41</v>
      </c>
      <c r="C136" s="7" t="str">
        <f>VLOOKUP(B136,[1]templateLookup!A:B,2,0)</f>
        <v>COMPOSITE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 spans="1:37" x14ac:dyDescent="0.25">
      <c r="A137" s="7" t="s">
        <v>47</v>
      </c>
      <c r="B137" s="7" t="s">
        <v>27</v>
      </c>
      <c r="C137" s="7" t="str">
        <f>VLOOKUP(B137,[1]templateLookup!A:B,2,0)</f>
        <v>COMPOSITE</v>
      </c>
      <c r="D137" s="7" t="s">
        <v>47</v>
      </c>
      <c r="E137" s="7"/>
      <c r="F137" t="s">
        <v>103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 spans="1:37" x14ac:dyDescent="0.25">
      <c r="A138" s="4" t="s">
        <v>47</v>
      </c>
      <c r="B138" s="4" t="s">
        <v>48</v>
      </c>
      <c r="C138" s="4" t="str">
        <f>VLOOKUP(B138,[1]templateLookup!A:B,2,0)</f>
        <v>PrimeVminSearchTestMethod</v>
      </c>
      <c r="D138" s="12" t="str">
        <f t="shared" ref="D138" si="47">E138&amp;"_"&amp;F138&amp;"_"&amp;G138&amp;"_"&amp;H138&amp;"_"&amp;A138&amp;"_"&amp;I138&amp;"_"&amp;J138&amp;"_"&amp;K138&amp;"_"&amp;L138&amp;"_"&amp;M138</f>
        <v>ALL_SOC_VMIN_K_PREHVQK_TITO_SAQ_MIN_LFM_QCLK</v>
      </c>
      <c r="E138" t="s">
        <v>44</v>
      </c>
      <c r="F138" t="s">
        <v>103</v>
      </c>
      <c r="G138" t="s">
        <v>49</v>
      </c>
      <c r="H138" t="s">
        <v>50</v>
      </c>
      <c r="I138" t="s">
        <v>119</v>
      </c>
      <c r="J138" t="s">
        <v>613</v>
      </c>
      <c r="K138" t="s">
        <v>54</v>
      </c>
      <c r="L138" t="s">
        <v>35</v>
      </c>
      <c r="M138" t="s">
        <v>993</v>
      </c>
      <c r="N138" t="s">
        <v>1106</v>
      </c>
      <c r="O138" t="s">
        <v>1103</v>
      </c>
      <c r="P138" s="30" t="s">
        <v>994</v>
      </c>
      <c r="Q138">
        <f>VLOOKUP(E138,[1]binningRules!$B$6:$C$9,2,0)</f>
        <v>61</v>
      </c>
      <c r="R138">
        <v>41</v>
      </c>
      <c r="S138">
        <v>300</v>
      </c>
      <c r="T138">
        <v>-1</v>
      </c>
      <c r="U138" t="s">
        <v>256</v>
      </c>
      <c r="V138">
        <v>2500</v>
      </c>
      <c r="W138" t="s">
        <v>705</v>
      </c>
      <c r="Y138" t="b">
        <v>0</v>
      </c>
      <c r="Z138">
        <f t="shared" ref="Z138:Z175" si="48">COUNTA(AB138:AK138)</f>
        <v>2</v>
      </c>
      <c r="AA138">
        <v>1</v>
      </c>
      <c r="AB138" t="str">
        <f>D154</f>
        <v>ALL_SOC_VMIN_K_PREHVQK_TITO_SAQ_MIN_LFM_SBCLK</v>
      </c>
      <c r="AC138" t="str">
        <f>D154</f>
        <v>ALL_SOC_VMIN_K_PREHVQK_TITO_SAQ_MIN_LFM_SBCLK</v>
      </c>
    </row>
    <row r="139" spans="1:37" x14ac:dyDescent="0.25">
      <c r="A139" s="4" t="s">
        <v>47</v>
      </c>
      <c r="B139" s="28" t="s">
        <v>27</v>
      </c>
      <c r="C139" s="28" t="str">
        <f>VLOOKUP(B139,[1]templateLookup!A:B,2,0)</f>
        <v>COMPOSITE</v>
      </c>
      <c r="D139" t="s">
        <v>995</v>
      </c>
      <c r="F139" t="s">
        <v>103</v>
      </c>
      <c r="Z139">
        <f t="shared" si="48"/>
        <v>2</v>
      </c>
      <c r="AA139">
        <v>1</v>
      </c>
      <c r="AB139" t="str">
        <f>D154</f>
        <v>ALL_SOC_VMIN_K_PREHVQK_TITO_SAQ_MIN_LFM_SBCLK</v>
      </c>
      <c r="AC139" t="str">
        <f>D154</f>
        <v>ALL_SOC_VMIN_K_PREHVQK_TITO_SAQ_MIN_LFM_SBCLK</v>
      </c>
    </row>
    <row r="140" spans="1:37" x14ac:dyDescent="0.25">
      <c r="A140" s="4" t="s">
        <v>47</v>
      </c>
      <c r="B140" s="4" t="s">
        <v>48</v>
      </c>
      <c r="C140" s="4" t="str">
        <f>VLOOKUP(B140,[1]templateLookup!A:B,2,0)</f>
        <v>PrimeVminSearchTestMethod</v>
      </c>
      <c r="D140" s="12" t="str">
        <f t="shared" ref="D140:D175" si="49">E140&amp;"_"&amp;F140&amp;"_"&amp;G140&amp;"_"&amp;H140&amp;"_"&amp;A140&amp;"_"&amp;I140&amp;"_"&amp;J140&amp;"_"&amp;K140&amp;"_"&amp;L140&amp;"_"&amp;M140</f>
        <v>SSA_SOC_VMIN_K_PREHVQK_TITO_SAQ_MIN_LFM_HBO0</v>
      </c>
      <c r="E140" t="s">
        <v>31</v>
      </c>
      <c r="F140" t="s">
        <v>103</v>
      </c>
      <c r="G140" t="s">
        <v>49</v>
      </c>
      <c r="H140" t="s">
        <v>50</v>
      </c>
      <c r="I140" t="s">
        <v>119</v>
      </c>
      <c r="J140" t="s">
        <v>613</v>
      </c>
      <c r="K140" t="s">
        <v>54</v>
      </c>
      <c r="L140" t="s">
        <v>35</v>
      </c>
      <c r="M140" t="s">
        <v>670</v>
      </c>
      <c r="N140" t="s">
        <v>1106</v>
      </c>
      <c r="O140" t="s">
        <v>1103</v>
      </c>
      <c r="P140" s="30" t="s">
        <v>996</v>
      </c>
      <c r="Q140">
        <f>VLOOKUP(E140,[1]binningRules!$B$6:$C$9,2,0)</f>
        <v>61</v>
      </c>
      <c r="R140">
        <v>41</v>
      </c>
      <c r="S140">
        <v>302</v>
      </c>
      <c r="T140">
        <v>-1</v>
      </c>
      <c r="U140" t="s">
        <v>256</v>
      </c>
      <c r="V140">
        <v>2502</v>
      </c>
      <c r="W140" t="s">
        <v>705</v>
      </c>
      <c r="Y140" t="b">
        <v>0</v>
      </c>
      <c r="Z140">
        <f t="shared" si="48"/>
        <v>2</v>
      </c>
      <c r="AA140">
        <v>1</v>
      </c>
      <c r="AB140" t="str">
        <f t="shared" ref="AB140:AB163" si="50">D141</f>
        <v>SSA_SOC_VMIN_K_PREHVQK_TITO_SAQ_MIN_LFM_HBO1</v>
      </c>
      <c r="AC140" t="str">
        <f t="shared" ref="AC140:AC163" si="51">D141</f>
        <v>SSA_SOC_VMIN_K_PREHVQK_TITO_SAQ_MIN_LFM_HBO1</v>
      </c>
    </row>
    <row r="141" spans="1:37" x14ac:dyDescent="0.25">
      <c r="A141" s="4" t="s">
        <v>47</v>
      </c>
      <c r="B141" s="4" t="s">
        <v>48</v>
      </c>
      <c r="C141" s="4" t="str">
        <f>VLOOKUP(B141,[1]templateLookup!A:B,2,0)</f>
        <v>PrimeVminSearchTestMethod</v>
      </c>
      <c r="D141" s="12" t="str">
        <f t="shared" si="49"/>
        <v>SSA_SOC_VMIN_K_PREHVQK_TITO_SAQ_MIN_LFM_HBO1</v>
      </c>
      <c r="E141" t="s">
        <v>31</v>
      </c>
      <c r="F141" t="s">
        <v>103</v>
      </c>
      <c r="G141" t="s">
        <v>49</v>
      </c>
      <c r="H141" t="s">
        <v>50</v>
      </c>
      <c r="I141" t="s">
        <v>119</v>
      </c>
      <c r="J141" t="s">
        <v>613</v>
      </c>
      <c r="K141" t="s">
        <v>54</v>
      </c>
      <c r="L141" t="s">
        <v>35</v>
      </c>
      <c r="M141" t="s">
        <v>672</v>
      </c>
      <c r="N141" t="s">
        <v>1106</v>
      </c>
      <c r="O141" t="s">
        <v>1103</v>
      </c>
      <c r="P141" s="30" t="s">
        <v>997</v>
      </c>
      <c r="Q141">
        <f>VLOOKUP(E141,[1]binningRules!$B$6:$C$9,2,0)</f>
        <v>61</v>
      </c>
      <c r="R141">
        <v>41</v>
      </c>
      <c r="S141">
        <v>303</v>
      </c>
      <c r="T141">
        <v>-1</v>
      </c>
      <c r="U141" t="s">
        <v>256</v>
      </c>
      <c r="V141">
        <v>2503</v>
      </c>
      <c r="W141" t="s">
        <v>705</v>
      </c>
      <c r="Y141" t="b">
        <v>0</v>
      </c>
      <c r="Z141">
        <f t="shared" si="48"/>
        <v>2</v>
      </c>
      <c r="AA141">
        <v>1</v>
      </c>
      <c r="AB141" t="str">
        <f t="shared" si="50"/>
        <v>LSA_SOC_VMIN_K_PREHVQK_TITO_SAQ_MIN_LFM_CCE0</v>
      </c>
      <c r="AC141" t="str">
        <f t="shared" si="51"/>
        <v>LSA_SOC_VMIN_K_PREHVQK_TITO_SAQ_MIN_LFM_CCE0</v>
      </c>
    </row>
    <row r="142" spans="1:37" x14ac:dyDescent="0.25">
      <c r="A142" s="4" t="s">
        <v>47</v>
      </c>
      <c r="B142" s="4" t="s">
        <v>48</v>
      </c>
      <c r="C142" s="4" t="str">
        <f>VLOOKUP(B142,[1]templateLookup!A:B,2,0)</f>
        <v>PrimeVminSearchTestMethod</v>
      </c>
      <c r="D142" s="12" t="str">
        <f t="shared" si="49"/>
        <v>LSA_SOC_VMIN_K_PREHVQK_TITO_SAQ_MIN_LFM_CCE0</v>
      </c>
      <c r="E142" t="s">
        <v>56</v>
      </c>
      <c r="F142" t="s">
        <v>103</v>
      </c>
      <c r="G142" t="s">
        <v>49</v>
      </c>
      <c r="H142" t="s">
        <v>50</v>
      </c>
      <c r="I142" t="s">
        <v>119</v>
      </c>
      <c r="J142" t="s">
        <v>613</v>
      </c>
      <c r="K142" t="s">
        <v>54</v>
      </c>
      <c r="L142" t="s">
        <v>35</v>
      </c>
      <c r="M142" t="s">
        <v>723</v>
      </c>
      <c r="N142" t="s">
        <v>1106</v>
      </c>
      <c r="O142" t="s">
        <v>1103</v>
      </c>
      <c r="P142" s="30" t="s">
        <v>998</v>
      </c>
      <c r="Q142">
        <f>VLOOKUP(E142,[1]binningRules!$B$6:$C$9,2,0)</f>
        <v>21</v>
      </c>
      <c r="R142">
        <v>41</v>
      </c>
      <c r="S142">
        <v>304</v>
      </c>
      <c r="T142">
        <v>-1</v>
      </c>
      <c r="U142" t="s">
        <v>256</v>
      </c>
      <c r="V142">
        <v>2504</v>
      </c>
      <c r="W142" t="s">
        <v>705</v>
      </c>
      <c r="Y142" t="b">
        <v>0</v>
      </c>
      <c r="Z142">
        <f t="shared" si="48"/>
        <v>2</v>
      </c>
      <c r="AA142">
        <v>1</v>
      </c>
      <c r="AB142" t="str">
        <f t="shared" si="50"/>
        <v>LSA_SOC_VMIN_K_PREHVQK_TITO_SAQ_MIN_LFM_CCE1</v>
      </c>
      <c r="AC142" t="str">
        <f t="shared" si="51"/>
        <v>LSA_SOC_VMIN_K_PREHVQK_TITO_SAQ_MIN_LFM_CCE1</v>
      </c>
    </row>
    <row r="143" spans="1:37" x14ac:dyDescent="0.25">
      <c r="A143" s="4" t="s">
        <v>47</v>
      </c>
      <c r="B143" s="4" t="s">
        <v>48</v>
      </c>
      <c r="C143" s="4" t="str">
        <f>VLOOKUP(B143,[1]templateLookup!A:B,2,0)</f>
        <v>PrimeVminSearchTestMethod</v>
      </c>
      <c r="D143" s="12" t="str">
        <f t="shared" si="49"/>
        <v>LSA_SOC_VMIN_K_PREHVQK_TITO_SAQ_MIN_LFM_CCE1</v>
      </c>
      <c r="E143" t="s">
        <v>56</v>
      </c>
      <c r="F143" t="s">
        <v>103</v>
      </c>
      <c r="G143" t="s">
        <v>49</v>
      </c>
      <c r="H143" t="s">
        <v>50</v>
      </c>
      <c r="I143" t="s">
        <v>119</v>
      </c>
      <c r="J143" t="s">
        <v>613</v>
      </c>
      <c r="K143" t="s">
        <v>54</v>
      </c>
      <c r="L143" t="s">
        <v>35</v>
      </c>
      <c r="M143" t="s">
        <v>724</v>
      </c>
      <c r="N143" t="s">
        <v>1106</v>
      </c>
      <c r="O143" t="s">
        <v>1103</v>
      </c>
      <c r="P143" s="30" t="s">
        <v>999</v>
      </c>
      <c r="Q143">
        <f>VLOOKUP(E143,[1]binningRules!$B$6:$C$9,2,0)</f>
        <v>21</v>
      </c>
      <c r="R143">
        <v>41</v>
      </c>
      <c r="S143">
        <v>305</v>
      </c>
      <c r="T143">
        <v>-1</v>
      </c>
      <c r="U143" t="s">
        <v>256</v>
      </c>
      <c r="V143">
        <v>2505</v>
      </c>
      <c r="W143" t="s">
        <v>705</v>
      </c>
      <c r="Y143" t="b">
        <v>0</v>
      </c>
      <c r="Z143">
        <f t="shared" si="48"/>
        <v>2</v>
      </c>
      <c r="AA143">
        <v>1</v>
      </c>
      <c r="AB143" t="str">
        <f t="shared" si="50"/>
        <v>LSA_SOC_VMIN_K_PREHVQK_TITO_SAQ_MIN_LFM_HBO0</v>
      </c>
      <c r="AC143" t="str">
        <f t="shared" si="51"/>
        <v>LSA_SOC_VMIN_K_PREHVQK_TITO_SAQ_MIN_LFM_HBO0</v>
      </c>
    </row>
    <row r="144" spans="1:37" x14ac:dyDescent="0.25">
      <c r="A144" s="4" t="s">
        <v>47</v>
      </c>
      <c r="B144" s="4" t="s">
        <v>48</v>
      </c>
      <c r="C144" s="4" t="str">
        <f>VLOOKUP(B144,[1]templateLookup!A:B,2,0)</f>
        <v>PrimeVminSearchTestMethod</v>
      </c>
      <c r="D144" s="12" t="str">
        <f t="shared" si="49"/>
        <v>LSA_SOC_VMIN_K_PREHVQK_TITO_SAQ_MIN_LFM_HBO0</v>
      </c>
      <c r="E144" t="s">
        <v>56</v>
      </c>
      <c r="F144" t="s">
        <v>103</v>
      </c>
      <c r="G144" t="s">
        <v>49</v>
      </c>
      <c r="H144" t="s">
        <v>50</v>
      </c>
      <c r="I144" t="s">
        <v>119</v>
      </c>
      <c r="J144" t="s">
        <v>613</v>
      </c>
      <c r="K144" t="s">
        <v>54</v>
      </c>
      <c r="L144" t="s">
        <v>35</v>
      </c>
      <c r="M144" t="s">
        <v>670</v>
      </c>
      <c r="N144" t="s">
        <v>1106</v>
      </c>
      <c r="O144" t="s">
        <v>1103</v>
      </c>
      <c r="P144" s="30" t="s">
        <v>1000</v>
      </c>
      <c r="Q144">
        <f>VLOOKUP(E144,[1]binningRules!$B$6:$C$9,2,0)</f>
        <v>21</v>
      </c>
      <c r="R144">
        <v>41</v>
      </c>
      <c r="S144">
        <v>306</v>
      </c>
      <c r="T144">
        <v>-1</v>
      </c>
      <c r="U144" t="s">
        <v>256</v>
      </c>
      <c r="V144">
        <v>2506</v>
      </c>
      <c r="W144" t="s">
        <v>705</v>
      </c>
      <c r="Y144" t="b">
        <v>0</v>
      </c>
      <c r="Z144">
        <f t="shared" si="48"/>
        <v>2</v>
      </c>
      <c r="AA144">
        <v>1</v>
      </c>
      <c r="AB144" t="str">
        <f t="shared" si="50"/>
        <v>LSA_SOC_VMIN_K_PREHVQK_TITO_SAQ_MIN_LFM_HBO1</v>
      </c>
      <c r="AC144" t="str">
        <f t="shared" si="51"/>
        <v>LSA_SOC_VMIN_K_PREHVQK_TITO_SAQ_MIN_LFM_HBO1</v>
      </c>
    </row>
    <row r="145" spans="1:29" x14ac:dyDescent="0.25">
      <c r="A145" s="4" t="s">
        <v>47</v>
      </c>
      <c r="B145" s="4" t="s">
        <v>48</v>
      </c>
      <c r="C145" s="4" t="str">
        <f>VLOOKUP(B145,[1]templateLookup!A:B,2,0)</f>
        <v>PrimeVminSearchTestMethod</v>
      </c>
      <c r="D145" s="12" t="str">
        <f t="shared" si="49"/>
        <v>LSA_SOC_VMIN_K_PREHVQK_TITO_SAQ_MIN_LFM_HBO1</v>
      </c>
      <c r="E145" t="s">
        <v>56</v>
      </c>
      <c r="F145" t="s">
        <v>103</v>
      </c>
      <c r="G145" t="s">
        <v>49</v>
      </c>
      <c r="H145" t="s">
        <v>50</v>
      </c>
      <c r="I145" t="s">
        <v>119</v>
      </c>
      <c r="J145" t="s">
        <v>613</v>
      </c>
      <c r="K145" t="s">
        <v>54</v>
      </c>
      <c r="L145" t="s">
        <v>35</v>
      </c>
      <c r="M145" t="s">
        <v>672</v>
      </c>
      <c r="N145" t="s">
        <v>1106</v>
      </c>
      <c r="O145" t="s">
        <v>1103</v>
      </c>
      <c r="P145" s="30" t="s">
        <v>1001</v>
      </c>
      <c r="Q145">
        <f>VLOOKUP(E145,[1]binningRules!$B$6:$C$9,2,0)</f>
        <v>21</v>
      </c>
      <c r="R145">
        <v>41</v>
      </c>
      <c r="S145">
        <v>307</v>
      </c>
      <c r="T145">
        <v>-1</v>
      </c>
      <c r="U145" t="s">
        <v>256</v>
      </c>
      <c r="V145">
        <v>2507</v>
      </c>
      <c r="W145" t="s">
        <v>705</v>
      </c>
      <c r="Y145" t="b">
        <v>0</v>
      </c>
      <c r="Z145">
        <f t="shared" si="48"/>
        <v>2</v>
      </c>
      <c r="AA145">
        <v>1</v>
      </c>
      <c r="AB145" t="str">
        <f t="shared" si="50"/>
        <v>LSA_SOC_VMIN_K_PREHVQK_TITO_SAQ_MIN_LFM_BEC0</v>
      </c>
      <c r="AC145" t="str">
        <f t="shared" si="51"/>
        <v>LSA_SOC_VMIN_K_PREHVQK_TITO_SAQ_MIN_LFM_BEC0</v>
      </c>
    </row>
    <row r="146" spans="1:29" x14ac:dyDescent="0.25">
      <c r="A146" s="4" t="s">
        <v>47</v>
      </c>
      <c r="B146" s="4" t="s">
        <v>48</v>
      </c>
      <c r="C146" s="4" t="str">
        <f>VLOOKUP(B146,[1]templateLookup!A:B,2,0)</f>
        <v>PrimeVminSearchTestMethod</v>
      </c>
      <c r="D146" s="12" t="str">
        <f t="shared" si="49"/>
        <v>LSA_SOC_VMIN_K_PREHVQK_TITO_SAQ_MIN_LFM_BEC0</v>
      </c>
      <c r="E146" t="s">
        <v>56</v>
      </c>
      <c r="F146" t="s">
        <v>103</v>
      </c>
      <c r="G146" t="s">
        <v>49</v>
      </c>
      <c r="H146" t="s">
        <v>50</v>
      </c>
      <c r="I146" t="s">
        <v>119</v>
      </c>
      <c r="J146" t="s">
        <v>613</v>
      </c>
      <c r="K146" t="s">
        <v>54</v>
      </c>
      <c r="L146" t="s">
        <v>35</v>
      </c>
      <c r="M146" t="s">
        <v>725</v>
      </c>
      <c r="N146" t="s">
        <v>1106</v>
      </c>
      <c r="O146" t="s">
        <v>1103</v>
      </c>
      <c r="P146" s="30" t="s">
        <v>1002</v>
      </c>
      <c r="Q146">
        <f>VLOOKUP(E146,[1]binningRules!$B$6:$C$9,2,0)</f>
        <v>21</v>
      </c>
      <c r="R146">
        <v>41</v>
      </c>
      <c r="S146">
        <v>308</v>
      </c>
      <c r="T146">
        <v>-1</v>
      </c>
      <c r="U146" t="s">
        <v>256</v>
      </c>
      <c r="V146">
        <v>2508</v>
      </c>
      <c r="W146" t="s">
        <v>705</v>
      </c>
      <c r="Y146" t="b">
        <v>0</v>
      </c>
      <c r="Z146">
        <f t="shared" si="48"/>
        <v>2</v>
      </c>
      <c r="AA146">
        <v>1</v>
      </c>
      <c r="AB146" t="str">
        <f t="shared" si="50"/>
        <v>LSA_SOC_VMIN_K_PREHVQK_TITO_SAQ_MIN_LFM_BEC1</v>
      </c>
      <c r="AC146" t="str">
        <f t="shared" si="51"/>
        <v>LSA_SOC_VMIN_K_PREHVQK_TITO_SAQ_MIN_LFM_BEC1</v>
      </c>
    </row>
    <row r="147" spans="1:29" x14ac:dyDescent="0.25">
      <c r="A147" s="4" t="s">
        <v>47</v>
      </c>
      <c r="B147" s="4" t="s">
        <v>48</v>
      </c>
      <c r="C147" s="4" t="str">
        <f>VLOOKUP(B147,[1]templateLookup!A:B,2,0)</f>
        <v>PrimeVminSearchTestMethod</v>
      </c>
      <c r="D147" s="12" t="str">
        <f t="shared" si="49"/>
        <v>LSA_SOC_VMIN_K_PREHVQK_TITO_SAQ_MIN_LFM_BEC1</v>
      </c>
      <c r="E147" t="s">
        <v>56</v>
      </c>
      <c r="F147" t="s">
        <v>103</v>
      </c>
      <c r="G147" t="s">
        <v>49</v>
      </c>
      <c r="H147" t="s">
        <v>50</v>
      </c>
      <c r="I147" t="s">
        <v>119</v>
      </c>
      <c r="J147" t="s">
        <v>613</v>
      </c>
      <c r="K147" t="s">
        <v>54</v>
      </c>
      <c r="L147" t="s">
        <v>35</v>
      </c>
      <c r="M147" t="s">
        <v>726</v>
      </c>
      <c r="N147" t="s">
        <v>1106</v>
      </c>
      <c r="O147" t="s">
        <v>1103</v>
      </c>
      <c r="P147" s="30" t="s">
        <v>1003</v>
      </c>
      <c r="Q147">
        <f>VLOOKUP(E147,[1]binningRules!$B$6:$C$9,2,0)</f>
        <v>21</v>
      </c>
      <c r="R147">
        <v>41</v>
      </c>
      <c r="S147">
        <v>309</v>
      </c>
      <c r="T147">
        <v>-1</v>
      </c>
      <c r="U147" t="s">
        <v>256</v>
      </c>
      <c r="V147">
        <v>2509</v>
      </c>
      <c r="W147" t="s">
        <v>705</v>
      </c>
      <c r="Y147" t="b">
        <v>0</v>
      </c>
      <c r="Z147">
        <f t="shared" si="48"/>
        <v>2</v>
      </c>
      <c r="AA147">
        <v>1</v>
      </c>
      <c r="AB147" t="str">
        <f t="shared" si="50"/>
        <v>LSA_SOC_VMIN_K_PREHVQK_TITO_SAQ_MIN_LFM_MC00</v>
      </c>
      <c r="AC147" t="str">
        <f t="shared" si="51"/>
        <v>LSA_SOC_VMIN_K_PREHVQK_TITO_SAQ_MIN_LFM_MC00</v>
      </c>
    </row>
    <row r="148" spans="1:29" x14ac:dyDescent="0.25">
      <c r="A148" s="4" t="s">
        <v>47</v>
      </c>
      <c r="B148" s="4" t="s">
        <v>48</v>
      </c>
      <c r="C148" s="4" t="str">
        <f>VLOOKUP(B148,[1]templateLookup!A:B,2,0)</f>
        <v>PrimeVminSearchTestMethod</v>
      </c>
      <c r="D148" s="12" t="str">
        <f t="shared" si="49"/>
        <v>LSA_SOC_VMIN_K_PREHVQK_TITO_SAQ_MIN_LFM_MC00</v>
      </c>
      <c r="E148" t="s">
        <v>56</v>
      </c>
      <c r="F148" t="s">
        <v>103</v>
      </c>
      <c r="G148" t="s">
        <v>49</v>
      </c>
      <c r="H148" t="s">
        <v>50</v>
      </c>
      <c r="I148" t="s">
        <v>119</v>
      </c>
      <c r="J148" t="s">
        <v>613</v>
      </c>
      <c r="K148" t="s">
        <v>54</v>
      </c>
      <c r="L148" t="s">
        <v>35</v>
      </c>
      <c r="M148" t="s">
        <v>727</v>
      </c>
      <c r="N148" t="s">
        <v>1106</v>
      </c>
      <c r="O148" t="s">
        <v>1103</v>
      </c>
      <c r="P148" s="30" t="s">
        <v>1004</v>
      </c>
      <c r="Q148">
        <f>VLOOKUP(E148,[1]binningRules!$B$6:$C$9,2,0)</f>
        <v>21</v>
      </c>
      <c r="R148">
        <v>41</v>
      </c>
      <c r="S148">
        <v>310</v>
      </c>
      <c r="T148">
        <v>-1</v>
      </c>
      <c r="U148" t="s">
        <v>256</v>
      </c>
      <c r="V148">
        <v>2510</v>
      </c>
      <c r="W148" t="s">
        <v>705</v>
      </c>
      <c r="Y148" t="b">
        <v>0</v>
      </c>
      <c r="Z148">
        <f t="shared" si="48"/>
        <v>2</v>
      </c>
      <c r="AA148">
        <v>1</v>
      </c>
      <c r="AB148" t="str">
        <f t="shared" si="50"/>
        <v>LSA_SOC_VMIN_K_PREHVQK_TITO_SAQ_MIN_LFM_MC01</v>
      </c>
      <c r="AC148" t="str">
        <f t="shared" si="51"/>
        <v>LSA_SOC_VMIN_K_PREHVQK_TITO_SAQ_MIN_LFM_MC01</v>
      </c>
    </row>
    <row r="149" spans="1:29" x14ac:dyDescent="0.25">
      <c r="A149" s="4" t="s">
        <v>47</v>
      </c>
      <c r="B149" s="4" t="s">
        <v>48</v>
      </c>
      <c r="C149" s="4" t="str">
        <f>VLOOKUP(B149,[1]templateLookup!A:B,2,0)</f>
        <v>PrimeVminSearchTestMethod</v>
      </c>
      <c r="D149" s="12" t="str">
        <f t="shared" si="49"/>
        <v>LSA_SOC_VMIN_K_PREHVQK_TITO_SAQ_MIN_LFM_MC01</v>
      </c>
      <c r="E149" t="s">
        <v>56</v>
      </c>
      <c r="F149" t="s">
        <v>103</v>
      </c>
      <c r="G149" t="s">
        <v>49</v>
      </c>
      <c r="H149" t="s">
        <v>50</v>
      </c>
      <c r="I149" t="s">
        <v>119</v>
      </c>
      <c r="J149" t="s">
        <v>613</v>
      </c>
      <c r="K149" t="s">
        <v>54</v>
      </c>
      <c r="L149" t="s">
        <v>35</v>
      </c>
      <c r="M149" t="s">
        <v>728</v>
      </c>
      <c r="N149" t="s">
        <v>1106</v>
      </c>
      <c r="O149" t="s">
        <v>1103</v>
      </c>
      <c r="P149" s="30" t="s">
        <v>1005</v>
      </c>
      <c r="Q149">
        <f>VLOOKUP(E149,[1]binningRules!$B$6:$C$9,2,0)</f>
        <v>21</v>
      </c>
      <c r="R149">
        <v>41</v>
      </c>
      <c r="S149">
        <v>311</v>
      </c>
      <c r="T149">
        <v>-1</v>
      </c>
      <c r="U149" t="s">
        <v>256</v>
      </c>
      <c r="V149">
        <v>2511</v>
      </c>
      <c r="W149" t="s">
        <v>705</v>
      </c>
      <c r="Y149" t="b">
        <v>0</v>
      </c>
      <c r="Z149">
        <f t="shared" si="48"/>
        <v>2</v>
      </c>
      <c r="AA149">
        <v>1</v>
      </c>
      <c r="AB149" t="str">
        <f t="shared" si="50"/>
        <v>LSA_SOC_VMIN_K_PREHVQK_TITO_SAQ_MIN_LFM_MC10</v>
      </c>
      <c r="AC149" t="str">
        <f t="shared" si="51"/>
        <v>LSA_SOC_VMIN_K_PREHVQK_TITO_SAQ_MIN_LFM_MC10</v>
      </c>
    </row>
    <row r="150" spans="1:29" x14ac:dyDescent="0.25">
      <c r="A150" s="4" t="s">
        <v>47</v>
      </c>
      <c r="B150" s="4" t="s">
        <v>48</v>
      </c>
      <c r="C150" s="4" t="str">
        <f>VLOOKUP(B150,[1]templateLookup!A:B,2,0)</f>
        <v>PrimeVminSearchTestMethod</v>
      </c>
      <c r="D150" s="12" t="str">
        <f t="shared" si="49"/>
        <v>LSA_SOC_VMIN_K_PREHVQK_TITO_SAQ_MIN_LFM_MC10</v>
      </c>
      <c r="E150" t="s">
        <v>56</v>
      </c>
      <c r="F150" t="s">
        <v>103</v>
      </c>
      <c r="G150" t="s">
        <v>49</v>
      </c>
      <c r="H150" t="s">
        <v>50</v>
      </c>
      <c r="I150" t="s">
        <v>119</v>
      </c>
      <c r="J150" t="s">
        <v>613</v>
      </c>
      <c r="K150" t="s">
        <v>54</v>
      </c>
      <c r="L150" t="s">
        <v>35</v>
      </c>
      <c r="M150" t="s">
        <v>729</v>
      </c>
      <c r="N150" t="s">
        <v>1106</v>
      </c>
      <c r="O150" t="s">
        <v>1103</v>
      </c>
      <c r="P150" s="30" t="s">
        <v>1006</v>
      </c>
      <c r="Q150">
        <f>VLOOKUP(E150,[1]binningRules!$B$6:$C$9,2,0)</f>
        <v>21</v>
      </c>
      <c r="R150">
        <v>41</v>
      </c>
      <c r="S150">
        <v>312</v>
      </c>
      <c r="T150">
        <v>-1</v>
      </c>
      <c r="U150" t="s">
        <v>256</v>
      </c>
      <c r="V150">
        <v>2512</v>
      </c>
      <c r="W150" t="s">
        <v>705</v>
      </c>
      <c r="Y150" t="b">
        <v>0</v>
      </c>
      <c r="Z150">
        <f t="shared" si="48"/>
        <v>2</v>
      </c>
      <c r="AA150">
        <v>1</v>
      </c>
      <c r="AB150" t="str">
        <f t="shared" si="50"/>
        <v>LSA_SOC_VMIN_K_PREHVQK_TITO_SAQ_MIN_LFM_MC11</v>
      </c>
      <c r="AC150" t="str">
        <f t="shared" si="51"/>
        <v>LSA_SOC_VMIN_K_PREHVQK_TITO_SAQ_MIN_LFM_MC11</v>
      </c>
    </row>
    <row r="151" spans="1:29" x14ac:dyDescent="0.25">
      <c r="A151" s="4" t="s">
        <v>47</v>
      </c>
      <c r="B151" s="4" t="s">
        <v>48</v>
      </c>
      <c r="C151" s="4" t="str">
        <f>VLOOKUP(B151,[1]templateLookup!A:B,2,0)</f>
        <v>PrimeVminSearchTestMethod</v>
      </c>
      <c r="D151" s="12" t="str">
        <f t="shared" si="49"/>
        <v>LSA_SOC_VMIN_K_PREHVQK_TITO_SAQ_MIN_LFM_MC11</v>
      </c>
      <c r="E151" t="s">
        <v>56</v>
      </c>
      <c r="F151" t="s">
        <v>103</v>
      </c>
      <c r="G151" t="s">
        <v>49</v>
      </c>
      <c r="H151" t="s">
        <v>50</v>
      </c>
      <c r="I151" t="s">
        <v>119</v>
      </c>
      <c r="J151" t="s">
        <v>613</v>
      </c>
      <c r="K151" t="s">
        <v>54</v>
      </c>
      <c r="L151" t="s">
        <v>35</v>
      </c>
      <c r="M151" t="s">
        <v>730</v>
      </c>
      <c r="N151" t="s">
        <v>1106</v>
      </c>
      <c r="O151" t="s">
        <v>1103</v>
      </c>
      <c r="P151" s="30" t="s">
        <v>1007</v>
      </c>
      <c r="Q151">
        <f>VLOOKUP(E151,[1]binningRules!$B$6:$C$9,2,0)</f>
        <v>21</v>
      </c>
      <c r="R151">
        <v>41</v>
      </c>
      <c r="S151">
        <v>313</v>
      </c>
      <c r="T151">
        <v>-1</v>
      </c>
      <c r="U151" t="s">
        <v>256</v>
      </c>
      <c r="V151">
        <v>2513</v>
      </c>
      <c r="W151" t="s">
        <v>705</v>
      </c>
      <c r="Y151" t="b">
        <v>0</v>
      </c>
      <c r="Z151">
        <f t="shared" si="48"/>
        <v>2</v>
      </c>
      <c r="AA151">
        <v>1</v>
      </c>
      <c r="AB151" t="str">
        <f t="shared" si="50"/>
        <v>LSA_SOC_VMIN_K_PREHVQK_TITO_SAQ_MIN_LFM_MMM</v>
      </c>
      <c r="AC151" t="str">
        <f t="shared" si="51"/>
        <v>LSA_SOC_VMIN_K_PREHVQK_TITO_SAQ_MIN_LFM_MMM</v>
      </c>
    </row>
    <row r="152" spans="1:29" x14ac:dyDescent="0.25">
      <c r="A152" s="4" t="s">
        <v>47</v>
      </c>
      <c r="B152" s="4" t="s">
        <v>48</v>
      </c>
      <c r="C152" s="4" t="str">
        <f>VLOOKUP(B152,[1]templateLookup!A:B,2,0)</f>
        <v>PrimeVminSearchTestMethod</v>
      </c>
      <c r="D152" s="12" t="str">
        <f t="shared" si="49"/>
        <v>LSA_SOC_VMIN_K_PREHVQK_TITO_SAQ_MIN_LFM_MMM</v>
      </c>
      <c r="E152" t="s">
        <v>56</v>
      </c>
      <c r="F152" t="s">
        <v>103</v>
      </c>
      <c r="G152" t="s">
        <v>49</v>
      </c>
      <c r="H152" t="s">
        <v>50</v>
      </c>
      <c r="I152" t="s">
        <v>119</v>
      </c>
      <c r="J152" t="s">
        <v>613</v>
      </c>
      <c r="K152" t="s">
        <v>54</v>
      </c>
      <c r="L152" t="s">
        <v>35</v>
      </c>
      <c r="M152" t="s">
        <v>731</v>
      </c>
      <c r="N152" t="s">
        <v>1106</v>
      </c>
      <c r="O152" t="s">
        <v>1103</v>
      </c>
      <c r="P152" s="30" t="s">
        <v>1008</v>
      </c>
      <c r="Q152">
        <f>VLOOKUP(E152,[1]binningRules!$B$6:$C$9,2,0)</f>
        <v>21</v>
      </c>
      <c r="R152">
        <v>41</v>
      </c>
      <c r="S152">
        <v>314</v>
      </c>
      <c r="T152">
        <v>-1</v>
      </c>
      <c r="U152" t="s">
        <v>256</v>
      </c>
      <c r="V152">
        <v>2514</v>
      </c>
      <c r="W152" t="s">
        <v>705</v>
      </c>
      <c r="Y152" t="b">
        <v>0</v>
      </c>
      <c r="Z152">
        <f t="shared" si="48"/>
        <v>2</v>
      </c>
      <c r="AA152">
        <v>1</v>
      </c>
      <c r="AB152">
        <v>1</v>
      </c>
      <c r="AC152">
        <v>1</v>
      </c>
    </row>
    <row r="153" spans="1:29" x14ac:dyDescent="0.25">
      <c r="A153" s="4" t="s">
        <v>47</v>
      </c>
      <c r="B153" s="28" t="s">
        <v>41</v>
      </c>
      <c r="C153" s="28" t="str">
        <f>VLOOKUP(B153,[1]templateLookup!A:B,2,0)</f>
        <v>COMPOSITE</v>
      </c>
    </row>
    <row r="154" spans="1:29" x14ac:dyDescent="0.25">
      <c r="A154" s="4" t="s">
        <v>47</v>
      </c>
      <c r="B154" s="4" t="s">
        <v>48</v>
      </c>
      <c r="C154" s="4" t="str">
        <f>VLOOKUP(B154,[1]templateLookup!A:B,2,0)</f>
        <v>PrimeVminSearchTestMethod</v>
      </c>
      <c r="D154" s="12" t="str">
        <f t="shared" si="49"/>
        <v>ALL_SOC_VMIN_K_PREHVQK_TITO_SAQ_MIN_LFM_SBCLK</v>
      </c>
      <c r="E154" t="s">
        <v>44</v>
      </c>
      <c r="F154" t="s">
        <v>103</v>
      </c>
      <c r="G154" t="s">
        <v>49</v>
      </c>
      <c r="H154" t="s">
        <v>50</v>
      </c>
      <c r="I154" t="s">
        <v>119</v>
      </c>
      <c r="J154" t="s">
        <v>613</v>
      </c>
      <c r="K154" t="s">
        <v>54</v>
      </c>
      <c r="L154" t="s">
        <v>35</v>
      </c>
      <c r="M154" t="s">
        <v>497</v>
      </c>
      <c r="N154" t="s">
        <v>1106</v>
      </c>
      <c r="O154" t="s">
        <v>1103</v>
      </c>
      <c r="P154" s="30" t="s">
        <v>706</v>
      </c>
      <c r="Q154">
        <f>VLOOKUP(E154,[1]binningRules!$B$6:$C$9,2,0)</f>
        <v>61</v>
      </c>
      <c r="R154">
        <v>41</v>
      </c>
      <c r="S154">
        <v>316</v>
      </c>
      <c r="T154">
        <v>-1</v>
      </c>
      <c r="U154" t="s">
        <v>256</v>
      </c>
      <c r="V154">
        <v>2516</v>
      </c>
      <c r="W154" t="s">
        <v>705</v>
      </c>
      <c r="Y154" t="b">
        <v>0</v>
      </c>
      <c r="Z154">
        <f t="shared" si="48"/>
        <v>2</v>
      </c>
      <c r="AA154">
        <v>1</v>
      </c>
      <c r="AB154" t="str">
        <f>D163</f>
        <v>LSA_SOC_VMIN_K_PREHVQK_TITO_SAQ_MIN_LFM_FUSE</v>
      </c>
      <c r="AC154" t="str">
        <f>D163</f>
        <v>LSA_SOC_VMIN_K_PREHVQK_TITO_SAQ_MIN_LFM_FUSE</v>
      </c>
    </row>
    <row r="155" spans="1:29" x14ac:dyDescent="0.25">
      <c r="A155" s="4" t="s">
        <v>47</v>
      </c>
      <c r="B155" s="28" t="s">
        <v>27</v>
      </c>
      <c r="C155" s="28" t="str">
        <f>VLOOKUP(B155,[1]templateLookup!A:B,2,0)</f>
        <v>COMPOSITE</v>
      </c>
      <c r="D155" t="s">
        <v>1009</v>
      </c>
      <c r="F155" t="s">
        <v>103</v>
      </c>
      <c r="Z155">
        <f t="shared" si="48"/>
        <v>2</v>
      </c>
      <c r="AA155">
        <v>1</v>
      </c>
      <c r="AB155" t="str">
        <f>D163</f>
        <v>LSA_SOC_VMIN_K_PREHVQK_TITO_SAQ_MIN_LFM_FUSE</v>
      </c>
      <c r="AC155" t="str">
        <f>D163</f>
        <v>LSA_SOC_VMIN_K_PREHVQK_TITO_SAQ_MIN_LFM_FUSE</v>
      </c>
    </row>
    <row r="156" spans="1:29" x14ac:dyDescent="0.25">
      <c r="A156" s="4" t="s">
        <v>47</v>
      </c>
      <c r="B156" s="4" t="s">
        <v>48</v>
      </c>
      <c r="C156" s="4" t="str">
        <f>VLOOKUP(B156,[1]templateLookup!A:B,2,0)</f>
        <v>PrimeVminSearchTestMethod</v>
      </c>
      <c r="D156" s="12" t="str">
        <f t="shared" ref="D156:D161" si="52">E156&amp;"_"&amp;F156&amp;"_"&amp;G156&amp;"_"&amp;H156&amp;"_"&amp;A156&amp;"_"&amp;I156&amp;"_"&amp;J156&amp;"_"&amp;K156&amp;"_"&amp;L156&amp;"_"&amp;M156</f>
        <v>SSA_SOC_VMIN_K_PREHVQK_TITO_SAQ_MIN_LFM_CCSR</v>
      </c>
      <c r="E156" t="s">
        <v>31</v>
      </c>
      <c r="F156" t="s">
        <v>103</v>
      </c>
      <c r="G156" t="s">
        <v>49</v>
      </c>
      <c r="H156" t="s">
        <v>50</v>
      </c>
      <c r="I156" t="s">
        <v>119</v>
      </c>
      <c r="J156" t="s">
        <v>613</v>
      </c>
      <c r="K156" t="s">
        <v>54</v>
      </c>
      <c r="L156" t="s">
        <v>35</v>
      </c>
      <c r="M156" t="s">
        <v>717</v>
      </c>
      <c r="N156" t="s">
        <v>1106</v>
      </c>
      <c r="O156" t="s">
        <v>1103</v>
      </c>
      <c r="P156" s="30" t="s">
        <v>1010</v>
      </c>
      <c r="Q156">
        <f>VLOOKUP(E156,[1]binningRules!$B$6:$C$9,2,0)</f>
        <v>61</v>
      </c>
      <c r="R156">
        <v>41</v>
      </c>
      <c r="S156">
        <v>318</v>
      </c>
      <c r="T156">
        <v>-1</v>
      </c>
      <c r="U156" t="s">
        <v>256</v>
      </c>
      <c r="V156">
        <v>2518</v>
      </c>
      <c r="W156" t="s">
        <v>705</v>
      </c>
      <c r="Y156" t="b">
        <v>0</v>
      </c>
      <c r="Z156">
        <f t="shared" si="48"/>
        <v>2</v>
      </c>
      <c r="AA156">
        <v>1</v>
      </c>
      <c r="AB156" t="str">
        <f>D157</f>
        <v>SSA_SOC_VMIN_K_PREHVQK_TITO_SAQ_MIN_LFM_DDXT</v>
      </c>
      <c r="AC156" t="str">
        <f>D157</f>
        <v>SSA_SOC_VMIN_K_PREHVQK_TITO_SAQ_MIN_LFM_DDXT</v>
      </c>
    </row>
    <row r="157" spans="1:29" x14ac:dyDescent="0.25">
      <c r="A157" s="4" t="s">
        <v>47</v>
      </c>
      <c r="B157" s="4" t="s">
        <v>48</v>
      </c>
      <c r="C157" s="4" t="str">
        <f>VLOOKUP(B157,[1]templateLookup!A:B,2,0)</f>
        <v>PrimeVminSearchTestMethod</v>
      </c>
      <c r="D157" s="12" t="str">
        <f t="shared" si="52"/>
        <v>SSA_SOC_VMIN_K_PREHVQK_TITO_SAQ_MIN_LFM_DDXT</v>
      </c>
      <c r="E157" t="s">
        <v>31</v>
      </c>
      <c r="F157" t="s">
        <v>103</v>
      </c>
      <c r="G157" t="s">
        <v>49</v>
      </c>
      <c r="H157" t="s">
        <v>50</v>
      </c>
      <c r="I157" t="s">
        <v>119</v>
      </c>
      <c r="J157" t="s">
        <v>613</v>
      </c>
      <c r="K157" t="s">
        <v>54</v>
      </c>
      <c r="L157" t="s">
        <v>35</v>
      </c>
      <c r="M157" t="s">
        <v>1011</v>
      </c>
      <c r="N157" t="s">
        <v>1106</v>
      </c>
      <c r="O157" t="s">
        <v>1103</v>
      </c>
      <c r="P157" s="30" t="s">
        <v>1012</v>
      </c>
      <c r="Q157">
        <f>VLOOKUP(E157,[1]binningRules!$B$6:$C$9,2,0)</f>
        <v>61</v>
      </c>
      <c r="R157">
        <v>41</v>
      </c>
      <c r="S157">
        <v>319</v>
      </c>
      <c r="T157">
        <v>-1</v>
      </c>
      <c r="U157" t="s">
        <v>256</v>
      </c>
      <c r="V157">
        <v>2519</v>
      </c>
      <c r="W157" t="s">
        <v>705</v>
      </c>
      <c r="Y157" t="b">
        <v>0</v>
      </c>
      <c r="Z157">
        <f t="shared" si="48"/>
        <v>2</v>
      </c>
      <c r="AA157">
        <v>1</v>
      </c>
      <c r="AB157" t="str">
        <f t="shared" ref="AB157:AB160" si="53">D158</f>
        <v>SSA_SOC_VMIN_K_PREHVQK_TITO_SAQ_MIN_LFM_DDHY</v>
      </c>
      <c r="AC157" t="str">
        <f t="shared" ref="AC157:AC160" si="54">D158</f>
        <v>SSA_SOC_VMIN_K_PREHVQK_TITO_SAQ_MIN_LFM_DDHY</v>
      </c>
    </row>
    <row r="158" spans="1:29" x14ac:dyDescent="0.25">
      <c r="A158" s="4" t="s">
        <v>47</v>
      </c>
      <c r="B158" s="4" t="s">
        <v>48</v>
      </c>
      <c r="C158" s="4" t="str">
        <f>VLOOKUP(B158,[1]templateLookup!A:B,2,0)</f>
        <v>PrimeVminSearchTestMethod</v>
      </c>
      <c r="D158" s="12" t="str">
        <f t="shared" si="52"/>
        <v>SSA_SOC_VMIN_K_PREHVQK_TITO_SAQ_MIN_LFM_DDHY</v>
      </c>
      <c r="E158" t="s">
        <v>31</v>
      </c>
      <c r="F158" t="s">
        <v>103</v>
      </c>
      <c r="G158" t="s">
        <v>49</v>
      </c>
      <c r="H158" t="s">
        <v>50</v>
      </c>
      <c r="I158" t="s">
        <v>119</v>
      </c>
      <c r="J158" t="s">
        <v>613</v>
      </c>
      <c r="K158" t="s">
        <v>54</v>
      </c>
      <c r="L158" t="s">
        <v>35</v>
      </c>
      <c r="M158" t="s">
        <v>719</v>
      </c>
      <c r="N158" t="s">
        <v>1106</v>
      </c>
      <c r="O158" t="s">
        <v>1103</v>
      </c>
      <c r="P158" s="30" t="s">
        <v>1013</v>
      </c>
      <c r="Q158">
        <f>VLOOKUP(E158,[1]binningRules!$B$6:$C$9,2,0)</f>
        <v>61</v>
      </c>
      <c r="R158">
        <v>41</v>
      </c>
      <c r="S158">
        <v>320</v>
      </c>
      <c r="T158">
        <v>-1</v>
      </c>
      <c r="U158" t="s">
        <v>256</v>
      </c>
      <c r="V158">
        <v>2520</v>
      </c>
      <c r="W158" t="s">
        <v>705</v>
      </c>
      <c r="Y158" t="b">
        <v>0</v>
      </c>
      <c r="Z158">
        <f t="shared" si="48"/>
        <v>2</v>
      </c>
      <c r="AA158">
        <v>1</v>
      </c>
      <c r="AB158" t="str">
        <f t="shared" si="53"/>
        <v>LSA_SOC_VMIN_K_PREHVQK_TITO_SAQ_MIN_LFM_DDXT</v>
      </c>
      <c r="AC158" t="str">
        <f t="shared" si="54"/>
        <v>LSA_SOC_VMIN_K_PREHVQK_TITO_SAQ_MIN_LFM_DDXT</v>
      </c>
    </row>
    <row r="159" spans="1:29" x14ac:dyDescent="0.25">
      <c r="A159" s="4" t="s">
        <v>47</v>
      </c>
      <c r="B159" s="4" t="s">
        <v>48</v>
      </c>
      <c r="C159" s="4" t="str">
        <f>VLOOKUP(B159,[1]templateLookup!A:B,2,0)</f>
        <v>PrimeVminSearchTestMethod</v>
      </c>
      <c r="D159" s="12" t="str">
        <f t="shared" si="52"/>
        <v>LSA_SOC_VMIN_K_PREHVQK_TITO_SAQ_MIN_LFM_DDXT</v>
      </c>
      <c r="E159" t="s">
        <v>56</v>
      </c>
      <c r="F159" t="s">
        <v>103</v>
      </c>
      <c r="G159" t="s">
        <v>49</v>
      </c>
      <c r="H159" t="s">
        <v>50</v>
      </c>
      <c r="I159" t="s">
        <v>119</v>
      </c>
      <c r="J159" t="s">
        <v>613</v>
      </c>
      <c r="K159" t="s">
        <v>54</v>
      </c>
      <c r="L159" t="s">
        <v>35</v>
      </c>
      <c r="M159" t="s">
        <v>1011</v>
      </c>
      <c r="N159" t="s">
        <v>1106</v>
      </c>
      <c r="O159" t="s">
        <v>1103</v>
      </c>
      <c r="P159" s="30" t="s">
        <v>1014</v>
      </c>
      <c r="Q159">
        <f>VLOOKUP(E159,[1]binningRules!$B$6:$C$9,2,0)</f>
        <v>21</v>
      </c>
      <c r="R159">
        <v>41</v>
      </c>
      <c r="S159">
        <v>321</v>
      </c>
      <c r="T159">
        <v>-1</v>
      </c>
      <c r="U159" t="s">
        <v>256</v>
      </c>
      <c r="V159">
        <v>2521</v>
      </c>
      <c r="W159" t="s">
        <v>705</v>
      </c>
      <c r="Y159" t="b">
        <v>0</v>
      </c>
      <c r="Z159">
        <f t="shared" si="48"/>
        <v>2</v>
      </c>
      <c r="AA159">
        <v>1</v>
      </c>
      <c r="AB159" t="str">
        <f t="shared" si="53"/>
        <v>ROM_SOC_VMIN_K_PREHVQK_TITO_SAQ_MIN_LFM_CCSR</v>
      </c>
      <c r="AC159" t="str">
        <f t="shared" si="54"/>
        <v>ROM_SOC_VMIN_K_PREHVQK_TITO_SAQ_MIN_LFM_CCSR</v>
      </c>
    </row>
    <row r="160" spans="1:29" x14ac:dyDescent="0.25">
      <c r="A160" s="4" t="s">
        <v>47</v>
      </c>
      <c r="B160" s="4" t="s">
        <v>48</v>
      </c>
      <c r="C160" s="4" t="str">
        <f>VLOOKUP(B160,[1]templateLookup!A:B,2,0)</f>
        <v>PrimeVminSearchTestMethod</v>
      </c>
      <c r="D160" s="12" t="str">
        <f t="shared" si="52"/>
        <v>ROM_SOC_VMIN_K_PREHVQK_TITO_SAQ_MIN_LFM_CCSR</v>
      </c>
      <c r="E160" t="s">
        <v>57</v>
      </c>
      <c r="F160" t="s">
        <v>103</v>
      </c>
      <c r="G160" t="s">
        <v>49</v>
      </c>
      <c r="H160" t="s">
        <v>50</v>
      </c>
      <c r="I160" t="s">
        <v>119</v>
      </c>
      <c r="J160" t="s">
        <v>613</v>
      </c>
      <c r="K160" t="s">
        <v>54</v>
      </c>
      <c r="L160" t="s">
        <v>35</v>
      </c>
      <c r="M160" t="s">
        <v>717</v>
      </c>
      <c r="N160" t="s">
        <v>1106</v>
      </c>
      <c r="O160" t="s">
        <v>1103</v>
      </c>
      <c r="P160" s="30" t="s">
        <v>1015</v>
      </c>
      <c r="Q160">
        <f>VLOOKUP(E160,[1]binningRules!$B$6:$C$9,2,0)</f>
        <v>21</v>
      </c>
      <c r="R160">
        <v>41</v>
      </c>
      <c r="S160">
        <v>322</v>
      </c>
      <c r="T160">
        <v>-1</v>
      </c>
      <c r="U160" t="s">
        <v>256</v>
      </c>
      <c r="V160">
        <v>2522</v>
      </c>
      <c r="W160" t="s">
        <v>705</v>
      </c>
      <c r="Y160" t="b">
        <v>0</v>
      </c>
      <c r="Z160">
        <f t="shared" si="48"/>
        <v>2</v>
      </c>
      <c r="AA160">
        <v>1</v>
      </c>
      <c r="AB160" t="str">
        <f t="shared" si="53"/>
        <v>ROM_SOC_VMIN_K_PREHVQK_TITO_SAQ_MIN_LFM_DDHY</v>
      </c>
      <c r="AC160" t="str">
        <f t="shared" si="54"/>
        <v>ROM_SOC_VMIN_K_PREHVQK_TITO_SAQ_MIN_LFM_DDHY</v>
      </c>
    </row>
    <row r="161" spans="1:37" x14ac:dyDescent="0.25">
      <c r="A161" s="4" t="s">
        <v>47</v>
      </c>
      <c r="B161" s="4" t="s">
        <v>48</v>
      </c>
      <c r="C161" s="4" t="str">
        <f>VLOOKUP(B161,[1]templateLookup!A:B,2,0)</f>
        <v>PrimeVminSearchTestMethod</v>
      </c>
      <c r="D161" s="12" t="str">
        <f t="shared" si="52"/>
        <v>ROM_SOC_VMIN_K_PREHVQK_TITO_SAQ_MIN_LFM_DDHY</v>
      </c>
      <c r="E161" t="s">
        <v>57</v>
      </c>
      <c r="F161" t="s">
        <v>103</v>
      </c>
      <c r="G161" t="s">
        <v>49</v>
      </c>
      <c r="H161" t="s">
        <v>50</v>
      </c>
      <c r="I161" t="s">
        <v>119</v>
      </c>
      <c r="J161" t="s">
        <v>613</v>
      </c>
      <c r="K161" t="s">
        <v>54</v>
      </c>
      <c r="L161" t="s">
        <v>35</v>
      </c>
      <c r="M161" t="s">
        <v>719</v>
      </c>
      <c r="N161" t="s">
        <v>1106</v>
      </c>
      <c r="O161" t="s">
        <v>1103</v>
      </c>
      <c r="P161" s="30" t="s">
        <v>1016</v>
      </c>
      <c r="Q161">
        <f>VLOOKUP(E161,[1]binningRules!$B$6:$C$9,2,0)</f>
        <v>21</v>
      </c>
      <c r="R161">
        <v>41</v>
      </c>
      <c r="S161">
        <v>323</v>
      </c>
      <c r="T161">
        <v>-1</v>
      </c>
      <c r="U161" t="s">
        <v>256</v>
      </c>
      <c r="V161">
        <v>2523</v>
      </c>
      <c r="W161" t="s">
        <v>705</v>
      </c>
      <c r="Y161" t="b">
        <v>0</v>
      </c>
      <c r="Z161">
        <f t="shared" si="48"/>
        <v>2</v>
      </c>
      <c r="AA161">
        <v>1</v>
      </c>
      <c r="AB161">
        <v>1</v>
      </c>
      <c r="AC161">
        <v>1</v>
      </c>
    </row>
    <row r="162" spans="1:37" x14ac:dyDescent="0.25">
      <c r="A162" s="4" t="s">
        <v>47</v>
      </c>
      <c r="B162" s="28" t="s">
        <v>41</v>
      </c>
      <c r="C162" s="28" t="str">
        <f>VLOOKUP(B162,[1]templateLookup!A:B,2,0)</f>
        <v>COMPOSITE</v>
      </c>
    </row>
    <row r="163" spans="1:37" x14ac:dyDescent="0.25">
      <c r="A163" s="4" t="s">
        <v>47</v>
      </c>
      <c r="B163" s="4" t="s">
        <v>48</v>
      </c>
      <c r="C163" s="4" t="str">
        <f>VLOOKUP(B163,[1]templateLookup!A:B,2,0)</f>
        <v>PrimeVminSearchTestMethod</v>
      </c>
      <c r="D163" s="12" t="str">
        <f t="shared" si="49"/>
        <v>LSA_SOC_VMIN_K_PREHVQK_TITO_SAQ_MIN_LFM_FUSE</v>
      </c>
      <c r="E163" t="s">
        <v>56</v>
      </c>
      <c r="F163" t="s">
        <v>103</v>
      </c>
      <c r="G163" t="s">
        <v>49</v>
      </c>
      <c r="H163" t="s">
        <v>50</v>
      </c>
      <c r="I163" t="s">
        <v>119</v>
      </c>
      <c r="J163" t="s">
        <v>613</v>
      </c>
      <c r="K163" t="s">
        <v>54</v>
      </c>
      <c r="L163" t="s">
        <v>35</v>
      </c>
      <c r="M163" t="s">
        <v>707</v>
      </c>
      <c r="N163" t="s">
        <v>1106</v>
      </c>
      <c r="O163" t="s">
        <v>1103</v>
      </c>
      <c r="P163" s="30" t="s">
        <v>708</v>
      </c>
      <c r="Q163">
        <f>VLOOKUP(E163,[1]binningRules!$B$6:$C$9,2,0)</f>
        <v>21</v>
      </c>
      <c r="R163">
        <v>41</v>
      </c>
      <c r="S163">
        <v>325</v>
      </c>
      <c r="T163">
        <v>-1</v>
      </c>
      <c r="U163" t="s">
        <v>709</v>
      </c>
      <c r="V163">
        <v>2525</v>
      </c>
      <c r="W163" t="s">
        <v>705</v>
      </c>
      <c r="Y163" t="b">
        <v>0</v>
      </c>
      <c r="Z163">
        <f t="shared" si="48"/>
        <v>2</v>
      </c>
      <c r="AA163">
        <v>1</v>
      </c>
      <c r="AB163" t="str">
        <f t="shared" si="50"/>
        <v>ALL_SOC_VMIN_K_PREHVQK_TITO_SAN_MIN_LFM_SAN</v>
      </c>
      <c r="AC163" t="str">
        <f t="shared" si="51"/>
        <v>ALL_SOC_VMIN_K_PREHVQK_TITO_SAN_MIN_LFM_SAN</v>
      </c>
    </row>
    <row r="164" spans="1:37" x14ac:dyDescent="0.25">
      <c r="A164" s="4" t="s">
        <v>47</v>
      </c>
      <c r="B164" s="4" t="s">
        <v>48</v>
      </c>
      <c r="C164" s="4" t="str">
        <f>VLOOKUP(B164,[1]templateLookup!A:B,2,0)</f>
        <v>PrimeVminSearchTestMethod</v>
      </c>
      <c r="D164" s="13" t="str">
        <f t="shared" si="49"/>
        <v>ALL_SOC_VMIN_K_PREHVQK_TITO_SAN_MIN_LFM_SAN</v>
      </c>
      <c r="E164" t="s">
        <v>44</v>
      </c>
      <c r="F164" t="s">
        <v>103</v>
      </c>
      <c r="G164" t="s">
        <v>49</v>
      </c>
      <c r="H164" t="s">
        <v>50</v>
      </c>
      <c r="I164" t="s">
        <v>119</v>
      </c>
      <c r="J164" t="s">
        <v>630</v>
      </c>
      <c r="K164" t="s">
        <v>54</v>
      </c>
      <c r="L164" t="s">
        <v>35</v>
      </c>
      <c r="M164" t="s">
        <v>630</v>
      </c>
      <c r="N164" t="s">
        <v>1106</v>
      </c>
      <c r="O164" t="s">
        <v>1103</v>
      </c>
      <c r="P164" s="30" t="s">
        <v>1017</v>
      </c>
      <c r="Q164">
        <f>VLOOKUP(E164,[1]binningRules!$B$6:$C$9,2,0)</f>
        <v>61</v>
      </c>
      <c r="R164">
        <v>41</v>
      </c>
      <c r="S164">
        <v>326</v>
      </c>
      <c r="T164">
        <v>-1</v>
      </c>
      <c r="U164" t="s">
        <v>256</v>
      </c>
      <c r="V164">
        <v>2526</v>
      </c>
      <c r="W164" t="s">
        <v>705</v>
      </c>
      <c r="Y164" t="b">
        <v>0</v>
      </c>
      <c r="Z164">
        <f t="shared" si="48"/>
        <v>2</v>
      </c>
      <c r="AA164">
        <v>1</v>
      </c>
      <c r="AB164" t="str">
        <f>D170</f>
        <v>SSA_SOC_VMIN_K_PREHVQK_TITO_SAN_MIN_LFM_SBCLK_CEN1</v>
      </c>
      <c r="AC164" t="str">
        <f>D170</f>
        <v>SSA_SOC_VMIN_K_PREHVQK_TITO_SAN_MIN_LFM_SBCLK_CEN1</v>
      </c>
    </row>
    <row r="165" spans="1:37" x14ac:dyDescent="0.25">
      <c r="A165" s="4" t="s">
        <v>47</v>
      </c>
      <c r="B165" s="28" t="s">
        <v>27</v>
      </c>
      <c r="C165" s="28" t="str">
        <f>VLOOKUP(B165,[1]templateLookup!A:B,2,0)</f>
        <v>COMPOSITE</v>
      </c>
      <c r="D165" t="s">
        <v>1018</v>
      </c>
      <c r="F165" t="s">
        <v>103</v>
      </c>
      <c r="Z165">
        <f t="shared" si="48"/>
        <v>2</v>
      </c>
      <c r="AA165">
        <v>1</v>
      </c>
      <c r="AB165" t="str">
        <f>D170</f>
        <v>SSA_SOC_VMIN_K_PREHVQK_TITO_SAN_MIN_LFM_SBCLK_CEN1</v>
      </c>
      <c r="AC165" t="str">
        <f>D170</f>
        <v>SSA_SOC_VMIN_K_PREHVQK_TITO_SAN_MIN_LFM_SBCLK_CEN1</v>
      </c>
    </row>
    <row r="166" spans="1:37" x14ac:dyDescent="0.25">
      <c r="A166" s="4" t="s">
        <v>47</v>
      </c>
      <c r="B166" s="4" t="s">
        <v>48</v>
      </c>
      <c r="C166" s="4" t="str">
        <f>VLOOKUP(B166,[1]templateLookup!A:B,2,0)</f>
        <v>PrimeVminSearchTestMethod</v>
      </c>
      <c r="D166" s="13" t="str">
        <f t="shared" si="49"/>
        <v>LSA_SOC_VMIN_K_PREHVQK_TITO_SAN_MIN_LFM_IAX</v>
      </c>
      <c r="E166" t="s">
        <v>56</v>
      </c>
      <c r="F166" t="s">
        <v>103</v>
      </c>
      <c r="G166" t="s">
        <v>49</v>
      </c>
      <c r="H166" t="s">
        <v>50</v>
      </c>
      <c r="I166" t="s">
        <v>119</v>
      </c>
      <c r="J166" t="s">
        <v>630</v>
      </c>
      <c r="K166" t="s">
        <v>54</v>
      </c>
      <c r="L166" t="s">
        <v>35</v>
      </c>
      <c r="M166" t="s">
        <v>682</v>
      </c>
      <c r="N166" t="s">
        <v>1106</v>
      </c>
      <c r="O166" t="s">
        <v>1103</v>
      </c>
      <c r="P166" s="30" t="s">
        <v>1019</v>
      </c>
      <c r="Q166">
        <f>VLOOKUP(E166,[1]binningRules!$B$6:$C$9,2,0)</f>
        <v>21</v>
      </c>
      <c r="R166">
        <v>41</v>
      </c>
      <c r="S166">
        <v>328</v>
      </c>
      <c r="T166">
        <v>-1</v>
      </c>
      <c r="U166" t="s">
        <v>256</v>
      </c>
      <c r="V166">
        <v>2528</v>
      </c>
      <c r="W166" t="s">
        <v>705</v>
      </c>
      <c r="Y166" t="b">
        <v>0</v>
      </c>
      <c r="Z166">
        <f t="shared" si="48"/>
        <v>2</v>
      </c>
      <c r="AA166">
        <v>1</v>
      </c>
      <c r="AB166" t="str">
        <f>D167</f>
        <v>LSA_SOC_VMIN_K_PREHVQK_TITO_SAN_MIN_LFM_WES1</v>
      </c>
      <c r="AC166" t="str">
        <f>D167</f>
        <v>LSA_SOC_VMIN_K_PREHVQK_TITO_SAN_MIN_LFM_WES1</v>
      </c>
    </row>
    <row r="167" spans="1:37" x14ac:dyDescent="0.25">
      <c r="A167" s="4" t="s">
        <v>47</v>
      </c>
      <c r="B167" s="4" t="s">
        <v>48</v>
      </c>
      <c r="C167" s="4" t="str">
        <f>VLOOKUP(B167,[1]templateLookup!A:B,2,0)</f>
        <v>PrimeVminSearchTestMethod</v>
      </c>
      <c r="D167" s="13" t="str">
        <f t="shared" si="49"/>
        <v>LSA_SOC_VMIN_K_PREHVQK_TITO_SAN_MIN_LFM_WES1</v>
      </c>
      <c r="E167" t="s">
        <v>56</v>
      </c>
      <c r="F167" t="s">
        <v>103</v>
      </c>
      <c r="G167" t="s">
        <v>49</v>
      </c>
      <c r="H167" t="s">
        <v>50</v>
      </c>
      <c r="I167" t="s">
        <v>119</v>
      </c>
      <c r="J167" t="s">
        <v>630</v>
      </c>
      <c r="K167" t="s">
        <v>54</v>
      </c>
      <c r="L167" t="s">
        <v>35</v>
      </c>
      <c r="M167" t="s">
        <v>1020</v>
      </c>
      <c r="N167" t="s">
        <v>1106</v>
      </c>
      <c r="O167" t="s">
        <v>1103</v>
      </c>
      <c r="P167" s="30" t="s">
        <v>1021</v>
      </c>
      <c r="Q167">
        <f>VLOOKUP(E167,[1]binningRules!$B$6:$C$9,2,0)</f>
        <v>21</v>
      </c>
      <c r="R167">
        <v>41</v>
      </c>
      <c r="S167">
        <v>329</v>
      </c>
      <c r="T167">
        <v>-1</v>
      </c>
      <c r="U167" t="s">
        <v>256</v>
      </c>
      <c r="V167">
        <v>2529</v>
      </c>
      <c r="W167" t="s">
        <v>705</v>
      </c>
      <c r="Y167" t="b">
        <v>0</v>
      </c>
      <c r="Z167">
        <f t="shared" si="48"/>
        <v>2</v>
      </c>
      <c r="AA167">
        <v>1</v>
      </c>
      <c r="AB167" t="str">
        <f>D168</f>
        <v>SSA_SOC_VMIN_K_PREHVQK_TITO_SAN_MIN_LFM_WES1</v>
      </c>
      <c r="AC167" t="str">
        <f>D168</f>
        <v>SSA_SOC_VMIN_K_PREHVQK_TITO_SAN_MIN_LFM_WES1</v>
      </c>
    </row>
    <row r="168" spans="1:37" x14ac:dyDescent="0.25">
      <c r="A168" s="4" t="s">
        <v>47</v>
      </c>
      <c r="B168" s="4" t="s">
        <v>48</v>
      </c>
      <c r="C168" s="4" t="str">
        <f>VLOOKUP(B168,[1]templateLookup!A:B,2,0)</f>
        <v>PrimeVminSearchTestMethod</v>
      </c>
      <c r="D168" s="13" t="str">
        <f t="shared" si="49"/>
        <v>SSA_SOC_VMIN_K_PREHVQK_TITO_SAN_MIN_LFM_WES1</v>
      </c>
      <c r="E168" t="s">
        <v>31</v>
      </c>
      <c r="F168" t="s">
        <v>103</v>
      </c>
      <c r="G168" t="s">
        <v>49</v>
      </c>
      <c r="H168" t="s">
        <v>50</v>
      </c>
      <c r="I168" t="s">
        <v>119</v>
      </c>
      <c r="J168" t="s">
        <v>630</v>
      </c>
      <c r="K168" t="s">
        <v>54</v>
      </c>
      <c r="L168" t="s">
        <v>35</v>
      </c>
      <c r="M168" t="s">
        <v>1020</v>
      </c>
      <c r="N168" t="s">
        <v>1106</v>
      </c>
      <c r="O168" t="s">
        <v>1103</v>
      </c>
      <c r="P168" s="30" t="s">
        <v>1022</v>
      </c>
      <c r="Q168">
        <f>VLOOKUP(E168,[1]binningRules!$B$6:$C$9,2,0)</f>
        <v>61</v>
      </c>
      <c r="R168">
        <v>41</v>
      </c>
      <c r="S168">
        <v>330</v>
      </c>
      <c r="T168">
        <v>-1</v>
      </c>
      <c r="U168" t="s">
        <v>256</v>
      </c>
      <c r="V168">
        <v>2530</v>
      </c>
      <c r="W168" t="s">
        <v>705</v>
      </c>
      <c r="Y168" t="b">
        <v>0</v>
      </c>
      <c r="Z168">
        <f t="shared" si="48"/>
        <v>2</v>
      </c>
      <c r="AA168">
        <v>1</v>
      </c>
      <c r="AB168">
        <v>1</v>
      </c>
      <c r="AC168">
        <v>1</v>
      </c>
    </row>
    <row r="169" spans="1:37" x14ac:dyDescent="0.25">
      <c r="A169" s="4" t="s">
        <v>47</v>
      </c>
      <c r="B169" s="28" t="s">
        <v>41</v>
      </c>
      <c r="C169" s="28" t="str">
        <f>VLOOKUP(B169,[1]templateLookup!A:B,2,0)</f>
        <v>COMPOSITE</v>
      </c>
    </row>
    <row r="170" spans="1:37" x14ac:dyDescent="0.25">
      <c r="A170" s="4" t="s">
        <v>47</v>
      </c>
      <c r="B170" s="4" t="s">
        <v>48</v>
      </c>
      <c r="C170" s="4" t="str">
        <f>VLOOKUP(B170,[1]templateLookup!A:B,2,0)</f>
        <v>PrimeVminSearchTestMethod</v>
      </c>
      <c r="D170" s="13" t="str">
        <f t="shared" si="49"/>
        <v>SSA_SOC_VMIN_K_PREHVQK_TITO_SAN_MIN_LFM_SBCLK_CEN1</v>
      </c>
      <c r="E170" t="s">
        <v>31</v>
      </c>
      <c r="F170" t="s">
        <v>103</v>
      </c>
      <c r="G170" t="s">
        <v>49</v>
      </c>
      <c r="H170" t="s">
        <v>50</v>
      </c>
      <c r="I170" t="s">
        <v>119</v>
      </c>
      <c r="J170" t="s">
        <v>630</v>
      </c>
      <c r="K170" t="s">
        <v>54</v>
      </c>
      <c r="L170" t="s">
        <v>35</v>
      </c>
      <c r="M170" t="s">
        <v>1023</v>
      </c>
      <c r="N170" t="s">
        <v>1106</v>
      </c>
      <c r="O170" t="s">
        <v>1103</v>
      </c>
      <c r="P170" s="30" t="s">
        <v>1024</v>
      </c>
      <c r="Q170">
        <f>VLOOKUP(E170,[1]binningRules!$B$6:$C$9,2,0)</f>
        <v>61</v>
      </c>
      <c r="R170">
        <v>41</v>
      </c>
      <c r="S170">
        <v>332</v>
      </c>
      <c r="T170">
        <v>-1</v>
      </c>
      <c r="U170" t="s">
        <v>256</v>
      </c>
      <c r="V170">
        <v>2532</v>
      </c>
      <c r="W170" t="s">
        <v>705</v>
      </c>
      <c r="Y170" t="b">
        <v>0</v>
      </c>
      <c r="Z170">
        <f t="shared" si="48"/>
        <v>2</v>
      </c>
      <c r="AA170">
        <v>1</v>
      </c>
      <c r="AB170" t="str">
        <f>D171</f>
        <v>SSA_SOC_VMIN_K_PREHVQK_TITO_SAN_MIN_LFM_SBCLK_GT</v>
      </c>
      <c r="AC170" t="str">
        <f>D171</f>
        <v>SSA_SOC_VMIN_K_PREHVQK_TITO_SAN_MIN_LFM_SBCLK_GT</v>
      </c>
    </row>
    <row r="171" spans="1:37" x14ac:dyDescent="0.25">
      <c r="A171" s="4" t="s">
        <v>47</v>
      </c>
      <c r="B171" s="4" t="s">
        <v>48</v>
      </c>
      <c r="C171" s="4" t="str">
        <f>VLOOKUP(B171,[1]templateLookup!A:B,2,0)</f>
        <v>PrimeVminSearchTestMethod</v>
      </c>
      <c r="D171" s="13" t="str">
        <f t="shared" si="49"/>
        <v>SSA_SOC_VMIN_K_PREHVQK_TITO_SAN_MIN_LFM_SBCLK_GT</v>
      </c>
      <c r="E171" t="s">
        <v>31</v>
      </c>
      <c r="F171" t="s">
        <v>103</v>
      </c>
      <c r="G171" t="s">
        <v>49</v>
      </c>
      <c r="H171" t="s">
        <v>50</v>
      </c>
      <c r="I171" t="s">
        <v>119</v>
      </c>
      <c r="J171" t="s">
        <v>630</v>
      </c>
      <c r="K171" t="s">
        <v>54</v>
      </c>
      <c r="L171" t="s">
        <v>35</v>
      </c>
      <c r="M171" t="s">
        <v>1025</v>
      </c>
      <c r="N171" t="s">
        <v>1106</v>
      </c>
      <c r="O171" t="s">
        <v>1103</v>
      </c>
      <c r="P171" s="30" t="s">
        <v>1026</v>
      </c>
      <c r="Q171">
        <f>VLOOKUP(E171,[1]binningRules!$B$6:$C$9,2,0)</f>
        <v>61</v>
      </c>
      <c r="R171">
        <v>41</v>
      </c>
      <c r="S171">
        <v>333</v>
      </c>
      <c r="T171">
        <v>-1</v>
      </c>
      <c r="U171" t="s">
        <v>256</v>
      </c>
      <c r="V171">
        <v>2533</v>
      </c>
      <c r="W171" t="s">
        <v>705</v>
      </c>
      <c r="Y171" t="b">
        <v>0</v>
      </c>
      <c r="Z171">
        <f t="shared" si="48"/>
        <v>2</v>
      </c>
      <c r="AA171">
        <v>1</v>
      </c>
      <c r="AB171" t="str">
        <f t="shared" ref="AB171:AB174" si="55">D172</f>
        <v>ROM_SOC_VMIN_K_PREHVQK_TITO_SAN_MIN_LFM_SBCLK_CEN1</v>
      </c>
      <c r="AC171" t="str">
        <f t="shared" ref="AC171:AC174" si="56">D172</f>
        <v>ROM_SOC_VMIN_K_PREHVQK_TITO_SAN_MIN_LFM_SBCLK_CEN1</v>
      </c>
    </row>
    <row r="172" spans="1:37" x14ac:dyDescent="0.25">
      <c r="A172" s="4" t="s">
        <v>47</v>
      </c>
      <c r="B172" s="4" t="s">
        <v>48</v>
      </c>
      <c r="C172" s="4" t="str">
        <f>VLOOKUP(B172,[1]templateLookup!A:B,2,0)</f>
        <v>PrimeVminSearchTestMethod</v>
      </c>
      <c r="D172" s="13" t="str">
        <f t="shared" si="49"/>
        <v>ROM_SOC_VMIN_K_PREHVQK_TITO_SAN_MIN_LFM_SBCLK_CEN1</v>
      </c>
      <c r="E172" t="s">
        <v>57</v>
      </c>
      <c r="F172" t="s">
        <v>103</v>
      </c>
      <c r="G172" t="s">
        <v>49</v>
      </c>
      <c r="H172" t="s">
        <v>50</v>
      </c>
      <c r="I172" t="s">
        <v>119</v>
      </c>
      <c r="J172" t="s">
        <v>630</v>
      </c>
      <c r="K172" t="s">
        <v>54</v>
      </c>
      <c r="L172" t="s">
        <v>35</v>
      </c>
      <c r="M172" t="s">
        <v>1023</v>
      </c>
      <c r="N172" t="s">
        <v>1106</v>
      </c>
      <c r="O172" t="s">
        <v>1103</v>
      </c>
      <c r="P172" s="30" t="s">
        <v>1027</v>
      </c>
      <c r="Q172">
        <f>VLOOKUP(E172,[1]binningRules!$B$6:$C$9,2,0)</f>
        <v>21</v>
      </c>
      <c r="R172">
        <v>41</v>
      </c>
      <c r="S172">
        <v>334</v>
      </c>
      <c r="T172">
        <v>-1</v>
      </c>
      <c r="U172" t="s">
        <v>256</v>
      </c>
      <c r="V172">
        <v>2534</v>
      </c>
      <c r="W172" t="s">
        <v>705</v>
      </c>
      <c r="Y172" t="b">
        <v>0</v>
      </c>
      <c r="Z172">
        <f t="shared" si="48"/>
        <v>2</v>
      </c>
      <c r="AA172">
        <v>1</v>
      </c>
      <c r="AB172" t="str">
        <f t="shared" si="55"/>
        <v>ROM_SOC_VMIN_K_PREHVQK_TITO_SAN_MIN_LFM_SBCLK_GT</v>
      </c>
      <c r="AC172" t="str">
        <f t="shared" si="56"/>
        <v>ROM_SOC_VMIN_K_PREHVQK_TITO_SAN_MIN_LFM_SBCLK_GT</v>
      </c>
    </row>
    <row r="173" spans="1:37" x14ac:dyDescent="0.25">
      <c r="A173" s="4" t="s">
        <v>47</v>
      </c>
      <c r="B173" s="4" t="s">
        <v>48</v>
      </c>
      <c r="C173" s="4" t="str">
        <f>VLOOKUP(B173,[1]templateLookup!A:B,2,0)</f>
        <v>PrimeVminSearchTestMethod</v>
      </c>
      <c r="D173" s="13" t="str">
        <f t="shared" si="49"/>
        <v>ROM_SOC_VMIN_K_PREHVQK_TITO_SAN_MIN_LFM_SBCLK_GT</v>
      </c>
      <c r="E173" t="s">
        <v>57</v>
      </c>
      <c r="F173" t="s">
        <v>103</v>
      </c>
      <c r="G173" t="s">
        <v>49</v>
      </c>
      <c r="H173" t="s">
        <v>50</v>
      </c>
      <c r="I173" t="s">
        <v>119</v>
      </c>
      <c r="J173" t="s">
        <v>630</v>
      </c>
      <c r="K173" t="s">
        <v>54</v>
      </c>
      <c r="L173" t="s">
        <v>35</v>
      </c>
      <c r="M173" t="s">
        <v>1025</v>
      </c>
      <c r="N173" t="s">
        <v>1106</v>
      </c>
      <c r="O173" t="s">
        <v>1103</v>
      </c>
      <c r="P173" s="30" t="s">
        <v>1028</v>
      </c>
      <c r="Q173">
        <f>VLOOKUP(E173,[1]binningRules!$B$6:$C$9,2,0)</f>
        <v>21</v>
      </c>
      <c r="R173">
        <v>41</v>
      </c>
      <c r="S173">
        <v>335</v>
      </c>
      <c r="T173">
        <v>-1</v>
      </c>
      <c r="U173" t="s">
        <v>256</v>
      </c>
      <c r="V173">
        <v>2535</v>
      </c>
      <c r="W173" t="s">
        <v>705</v>
      </c>
      <c r="Y173" t="b">
        <v>0</v>
      </c>
      <c r="Z173">
        <f t="shared" si="48"/>
        <v>2</v>
      </c>
      <c r="AA173">
        <v>1</v>
      </c>
      <c r="AB173" t="str">
        <f t="shared" si="55"/>
        <v>LSA_SOC_VMIN_K_PREHVQK_TITO_SAN_MIN_LFM_ONDD</v>
      </c>
      <c r="AC173" t="str">
        <f t="shared" si="56"/>
        <v>LSA_SOC_VMIN_K_PREHVQK_TITO_SAN_MIN_LFM_ONDD</v>
      </c>
    </row>
    <row r="174" spans="1:37" x14ac:dyDescent="0.25">
      <c r="A174" s="4" t="s">
        <v>47</v>
      </c>
      <c r="B174" s="4" t="s">
        <v>48</v>
      </c>
      <c r="C174" s="4" t="str">
        <f>VLOOKUP(B174,[1]templateLookup!A:B,2,0)</f>
        <v>PrimeVminSearchTestMethod</v>
      </c>
      <c r="D174" s="13" t="str">
        <f t="shared" si="49"/>
        <v>LSA_SOC_VMIN_K_PREHVQK_TITO_SAN_MIN_LFM_ONDD</v>
      </c>
      <c r="E174" t="s">
        <v>56</v>
      </c>
      <c r="F174" t="s">
        <v>103</v>
      </c>
      <c r="G174" t="s">
        <v>49</v>
      </c>
      <c r="H174" t="s">
        <v>50</v>
      </c>
      <c r="I174" t="s">
        <v>119</v>
      </c>
      <c r="J174" t="s">
        <v>630</v>
      </c>
      <c r="K174" t="s">
        <v>54</v>
      </c>
      <c r="L174" t="s">
        <v>35</v>
      </c>
      <c r="M174" t="s">
        <v>733</v>
      </c>
      <c r="N174" t="s">
        <v>1106</v>
      </c>
      <c r="O174" t="s">
        <v>1103</v>
      </c>
      <c r="P174" s="30" t="s">
        <v>1029</v>
      </c>
      <c r="Q174">
        <f>VLOOKUP(E174,[1]binningRules!$B$6:$C$9,2,0)</f>
        <v>21</v>
      </c>
      <c r="R174">
        <v>41</v>
      </c>
      <c r="S174">
        <v>336</v>
      </c>
      <c r="T174">
        <v>-1</v>
      </c>
      <c r="U174" t="s">
        <v>256</v>
      </c>
      <c r="V174">
        <v>2536</v>
      </c>
      <c r="W174" t="s">
        <v>705</v>
      </c>
      <c r="Y174" t="b">
        <v>0</v>
      </c>
      <c r="Z174">
        <f t="shared" si="48"/>
        <v>2</v>
      </c>
      <c r="AA174">
        <v>1</v>
      </c>
      <c r="AB174" t="str">
        <f t="shared" si="55"/>
        <v>ALL_SOC_VMIN_E_PREHVQK_TITO_SAN_MIN_LFM_ARU_EDC</v>
      </c>
      <c r="AC174" t="str">
        <f t="shared" si="56"/>
        <v>ALL_SOC_VMIN_E_PREHVQK_TITO_SAN_MIN_LFM_ARU_EDC</v>
      </c>
    </row>
    <row r="175" spans="1:37" x14ac:dyDescent="0.25">
      <c r="A175" s="4" t="s">
        <v>47</v>
      </c>
      <c r="B175" s="4" t="s">
        <v>48</v>
      </c>
      <c r="C175" s="4" t="str">
        <f>VLOOKUP(B175,[1]templateLookup!A:B,2,0)</f>
        <v>PrimeVminSearchTestMethod</v>
      </c>
      <c r="D175" s="13" t="str">
        <f t="shared" si="49"/>
        <v>ALL_SOC_VMIN_E_PREHVQK_TITO_SAN_MIN_LFM_ARU_EDC</v>
      </c>
      <c r="E175" t="s">
        <v>44</v>
      </c>
      <c r="F175" t="s">
        <v>103</v>
      </c>
      <c r="G175" t="s">
        <v>49</v>
      </c>
      <c r="H175" t="s">
        <v>34</v>
      </c>
      <c r="I175" t="s">
        <v>119</v>
      </c>
      <c r="J175" t="s">
        <v>630</v>
      </c>
      <c r="K175" t="s">
        <v>54</v>
      </c>
      <c r="L175" t="s">
        <v>35</v>
      </c>
      <c r="M175" t="s">
        <v>1030</v>
      </c>
      <c r="N175" t="s">
        <v>1106</v>
      </c>
      <c r="O175" t="s">
        <v>1103</v>
      </c>
      <c r="P175" s="30" t="s">
        <v>1031</v>
      </c>
      <c r="Q175">
        <f>VLOOKUP(E175,[1]binningRules!$B$6:$C$9,2,0)</f>
        <v>61</v>
      </c>
      <c r="R175">
        <v>41</v>
      </c>
      <c r="S175">
        <v>337</v>
      </c>
      <c r="T175">
        <v>-1</v>
      </c>
      <c r="U175" t="s">
        <v>256</v>
      </c>
      <c r="V175">
        <v>2537</v>
      </c>
      <c r="W175" t="s">
        <v>705</v>
      </c>
      <c r="Y175" t="b">
        <v>0</v>
      </c>
      <c r="Z175">
        <f t="shared" si="48"/>
        <v>2</v>
      </c>
      <c r="AA175">
        <v>1</v>
      </c>
      <c r="AB175">
        <v>1</v>
      </c>
      <c r="AC175">
        <v>1</v>
      </c>
    </row>
    <row r="176" spans="1:37" x14ac:dyDescent="0.25">
      <c r="A176" s="7" t="s">
        <v>47</v>
      </c>
      <c r="B176" s="7" t="s">
        <v>41</v>
      </c>
      <c r="C176" s="7" t="str">
        <f>VLOOKUP(B176,[1]templateLookup!A:B,2,0)</f>
        <v>COMPOSITE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 spans="1:37" x14ac:dyDescent="0.25">
      <c r="A177" s="7" t="s">
        <v>60</v>
      </c>
      <c r="B177" s="7" t="s">
        <v>27</v>
      </c>
      <c r="C177" s="7" t="str">
        <f>VLOOKUP(B177,[1]templateLookup!A:B,2,0)</f>
        <v>COMPOSITE</v>
      </c>
      <c r="D177" s="7" t="s">
        <v>60</v>
      </c>
      <c r="E177" s="7"/>
      <c r="F177" t="s">
        <v>103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 spans="1:37" x14ac:dyDescent="0.25">
      <c r="A178" s="6" t="s">
        <v>60</v>
      </c>
      <c r="B178" s="6" t="s">
        <v>61</v>
      </c>
      <c r="C178" s="6" t="str">
        <f>VLOOKUP(B178,[1]templateLookup!A:B,2,0)</f>
        <v>PrimeHvqkTestMethod</v>
      </c>
      <c r="D178" s="12" t="str">
        <f t="shared" ref="D178:D184" si="57">E178&amp;"_"&amp;F178&amp;"_"&amp;G178&amp;"_"&amp;H178&amp;"_"&amp;A178&amp;"_"&amp;I178&amp;"_"&amp;J178&amp;"_"&amp;K178&amp;"_"&amp;L178&amp;"_"&amp;M178</f>
        <v>ALL_SOC_HVQK_K_STRESS_TITO_SAQ_MAX_LFM_SAQ_QCLK</v>
      </c>
      <c r="E178" t="s">
        <v>44</v>
      </c>
      <c r="F178" t="s">
        <v>103</v>
      </c>
      <c r="G178" t="s">
        <v>120</v>
      </c>
      <c r="H178" t="s">
        <v>50</v>
      </c>
      <c r="I178" t="s">
        <v>119</v>
      </c>
      <c r="J178" t="s">
        <v>613</v>
      </c>
      <c r="K178" t="s">
        <v>55</v>
      </c>
      <c r="L178" t="s">
        <v>35</v>
      </c>
      <c r="M178" t="s">
        <v>1032</v>
      </c>
      <c r="N178" t="s">
        <v>1106</v>
      </c>
      <c r="O178" t="s">
        <v>1103</v>
      </c>
      <c r="P178" s="30" t="s">
        <v>1033</v>
      </c>
      <c r="Q178">
        <v>17</v>
      </c>
      <c r="R178">
        <f>VLOOKUP(E178,[1]binningRules!$B$6:$C$9,2,0)</f>
        <v>61</v>
      </c>
      <c r="S178">
        <v>350</v>
      </c>
      <c r="T178">
        <v>1</v>
      </c>
      <c r="U178" t="s">
        <v>256</v>
      </c>
      <c r="Y178" t="b">
        <v>0</v>
      </c>
      <c r="Z178">
        <f t="shared" ref="Z178:Z184" si="58">COUNTA(AB178:AK178)</f>
        <v>4</v>
      </c>
      <c r="AA178" t="s">
        <v>115</v>
      </c>
      <c r="AB178" t="str">
        <f>D179</f>
        <v>ALL_SOC_HVQK_K_STRESS_TITO_SAQ_MAX_LFM_SAQ_SBCLK</v>
      </c>
      <c r="AC178" t="str">
        <f>D179</f>
        <v>ALL_SOC_HVQK_K_STRESS_TITO_SAQ_MAX_LFM_SAQ_SBCLK</v>
      </c>
      <c r="AD178" t="str">
        <f>D179</f>
        <v>ALL_SOC_HVQK_K_STRESS_TITO_SAQ_MAX_LFM_SAQ_SBCLK</v>
      </c>
      <c r="AE178" t="str">
        <f>D179</f>
        <v>ALL_SOC_HVQK_K_STRESS_TITO_SAQ_MAX_LFM_SAQ_SBCLK</v>
      </c>
    </row>
    <row r="179" spans="1:37" x14ac:dyDescent="0.25">
      <c r="A179" s="6" t="s">
        <v>60</v>
      </c>
      <c r="B179" s="6" t="s">
        <v>61</v>
      </c>
      <c r="C179" s="6" t="str">
        <f>VLOOKUP(B179,[1]templateLookup!A:B,2,0)</f>
        <v>PrimeHvqkTestMethod</v>
      </c>
      <c r="D179" s="12" t="str">
        <f t="shared" si="57"/>
        <v>ALL_SOC_HVQK_K_STRESS_TITO_SAQ_MAX_LFM_SAQ_SBCLK</v>
      </c>
      <c r="E179" t="s">
        <v>44</v>
      </c>
      <c r="F179" t="s">
        <v>103</v>
      </c>
      <c r="G179" t="s">
        <v>120</v>
      </c>
      <c r="H179" t="s">
        <v>50</v>
      </c>
      <c r="I179" t="s">
        <v>119</v>
      </c>
      <c r="J179" t="s">
        <v>613</v>
      </c>
      <c r="K179" t="s">
        <v>55</v>
      </c>
      <c r="L179" t="s">
        <v>35</v>
      </c>
      <c r="M179" t="s">
        <v>1034</v>
      </c>
      <c r="N179" t="s">
        <v>1106</v>
      </c>
      <c r="O179" t="s">
        <v>1103</v>
      </c>
      <c r="P179" s="30" t="s">
        <v>710</v>
      </c>
      <c r="Q179">
        <v>17</v>
      </c>
      <c r="R179">
        <f>VLOOKUP(E179,[1]binningRules!$B$6:$C$9,2,0)</f>
        <v>61</v>
      </c>
      <c r="S179">
        <v>351</v>
      </c>
      <c r="T179">
        <v>1</v>
      </c>
      <c r="U179" t="s">
        <v>256</v>
      </c>
      <c r="Y179" t="b">
        <v>0</v>
      </c>
      <c r="Z179">
        <f t="shared" si="58"/>
        <v>4</v>
      </c>
      <c r="AA179" t="s">
        <v>115</v>
      </c>
      <c r="AB179" t="str">
        <f t="shared" ref="AB179:AB183" si="59">D180</f>
        <v>LSA_SOC_HVQK_K_STRESS_TITO_SAQ_MAX_LFM_FUSE</v>
      </c>
      <c r="AC179" t="str">
        <f t="shared" ref="AC179:AC183" si="60">D180</f>
        <v>LSA_SOC_HVQK_K_STRESS_TITO_SAQ_MAX_LFM_FUSE</v>
      </c>
      <c r="AD179" t="str">
        <f t="shared" ref="AD179:AD183" si="61">D180</f>
        <v>LSA_SOC_HVQK_K_STRESS_TITO_SAQ_MAX_LFM_FUSE</v>
      </c>
      <c r="AE179" t="str">
        <f t="shared" ref="AE179:AE183" si="62">D180</f>
        <v>LSA_SOC_HVQK_K_STRESS_TITO_SAQ_MAX_LFM_FUSE</v>
      </c>
    </row>
    <row r="180" spans="1:37" x14ac:dyDescent="0.25">
      <c r="A180" s="6" t="s">
        <v>60</v>
      </c>
      <c r="B180" s="6" t="s">
        <v>61</v>
      </c>
      <c r="C180" s="6" t="str">
        <f>VLOOKUP(B180,[1]templateLookup!A:B,2,0)</f>
        <v>PrimeHvqkTestMethod</v>
      </c>
      <c r="D180" s="12" t="str">
        <f t="shared" si="57"/>
        <v>LSA_SOC_HVQK_K_STRESS_TITO_SAQ_MAX_LFM_FUSE</v>
      </c>
      <c r="E180" t="s">
        <v>56</v>
      </c>
      <c r="F180" t="s">
        <v>103</v>
      </c>
      <c r="G180" t="s">
        <v>120</v>
      </c>
      <c r="H180" t="s">
        <v>50</v>
      </c>
      <c r="I180" t="s">
        <v>119</v>
      </c>
      <c r="J180" t="s">
        <v>613</v>
      </c>
      <c r="K180" t="s">
        <v>55</v>
      </c>
      <c r="L180" t="s">
        <v>35</v>
      </c>
      <c r="M180" t="s">
        <v>707</v>
      </c>
      <c r="N180" t="s">
        <v>1106</v>
      </c>
      <c r="O180" t="s">
        <v>1103</v>
      </c>
      <c r="P180" s="30" t="s">
        <v>711</v>
      </c>
      <c r="Q180">
        <v>17</v>
      </c>
      <c r="R180">
        <f>VLOOKUP(E180,[1]binningRules!$B$6:$C$9,2,0)</f>
        <v>21</v>
      </c>
      <c r="S180">
        <v>355</v>
      </c>
      <c r="T180">
        <v>1</v>
      </c>
      <c r="U180" t="s">
        <v>709</v>
      </c>
      <c r="Y180" t="b">
        <v>0</v>
      </c>
      <c r="Z180">
        <f t="shared" si="58"/>
        <v>4</v>
      </c>
      <c r="AA180" t="s">
        <v>115</v>
      </c>
      <c r="AB180" t="str">
        <f t="shared" si="59"/>
        <v>ALL_SOC_HVQK_K_STRESS_TITO_SAN_MAX_LFM_SAN</v>
      </c>
      <c r="AC180" t="str">
        <f t="shared" si="60"/>
        <v>ALL_SOC_HVQK_K_STRESS_TITO_SAN_MAX_LFM_SAN</v>
      </c>
      <c r="AD180" t="str">
        <f t="shared" si="61"/>
        <v>ALL_SOC_HVQK_K_STRESS_TITO_SAN_MAX_LFM_SAN</v>
      </c>
      <c r="AE180" t="str">
        <f t="shared" si="62"/>
        <v>ALL_SOC_HVQK_K_STRESS_TITO_SAN_MAX_LFM_SAN</v>
      </c>
    </row>
    <row r="181" spans="1:37" x14ac:dyDescent="0.25">
      <c r="A181" s="6" t="s">
        <v>60</v>
      </c>
      <c r="B181" s="6" t="s">
        <v>61</v>
      </c>
      <c r="C181" s="6" t="str">
        <f>VLOOKUP(B181,[1]templateLookup!A:B,2,0)</f>
        <v>PrimeHvqkTestMethod</v>
      </c>
      <c r="D181" s="13" t="str">
        <f t="shared" si="57"/>
        <v>ALL_SOC_HVQK_K_STRESS_TITO_SAN_MAX_LFM_SAN</v>
      </c>
      <c r="E181" t="s">
        <v>44</v>
      </c>
      <c r="F181" t="s">
        <v>103</v>
      </c>
      <c r="G181" t="s">
        <v>120</v>
      </c>
      <c r="H181" t="s">
        <v>50</v>
      </c>
      <c r="I181" t="s">
        <v>119</v>
      </c>
      <c r="J181" t="s">
        <v>630</v>
      </c>
      <c r="K181" t="s">
        <v>55</v>
      </c>
      <c r="L181" t="s">
        <v>35</v>
      </c>
      <c r="M181" t="s">
        <v>630</v>
      </c>
      <c r="N181" t="s">
        <v>1106</v>
      </c>
      <c r="O181" t="s">
        <v>1103</v>
      </c>
      <c r="P181" s="30" t="s">
        <v>1035</v>
      </c>
      <c r="Q181">
        <v>17</v>
      </c>
      <c r="R181">
        <f>VLOOKUP(E181,[1]binningRules!$B$6:$C$9,2,0)</f>
        <v>61</v>
      </c>
      <c r="S181">
        <v>356</v>
      </c>
      <c r="T181">
        <v>1</v>
      </c>
      <c r="U181" t="s">
        <v>256</v>
      </c>
      <c r="Y181" t="b">
        <v>0</v>
      </c>
      <c r="Z181">
        <f t="shared" si="58"/>
        <v>4</v>
      </c>
      <c r="AA181" t="s">
        <v>115</v>
      </c>
      <c r="AB181" t="str">
        <f t="shared" si="59"/>
        <v>ALL_SOC_HVQK_K_STRESS_TITO_SAN_MAX_LFM_SAN_SBCLK</v>
      </c>
      <c r="AC181" t="str">
        <f t="shared" si="60"/>
        <v>ALL_SOC_HVQK_K_STRESS_TITO_SAN_MAX_LFM_SAN_SBCLK</v>
      </c>
      <c r="AD181" t="str">
        <f t="shared" si="61"/>
        <v>ALL_SOC_HVQK_K_STRESS_TITO_SAN_MAX_LFM_SAN_SBCLK</v>
      </c>
      <c r="AE181" t="str">
        <f t="shared" si="62"/>
        <v>ALL_SOC_HVQK_K_STRESS_TITO_SAN_MAX_LFM_SAN_SBCLK</v>
      </c>
    </row>
    <row r="182" spans="1:37" x14ac:dyDescent="0.25">
      <c r="A182" s="6" t="s">
        <v>60</v>
      </c>
      <c r="B182" s="6" t="s">
        <v>61</v>
      </c>
      <c r="C182" s="6" t="str">
        <f>VLOOKUP(B182,[1]templateLookup!A:B,2,0)</f>
        <v>PrimeHvqkTestMethod</v>
      </c>
      <c r="D182" s="13" t="str">
        <f t="shared" si="57"/>
        <v>ALL_SOC_HVQK_K_STRESS_TITO_SAN_MAX_LFM_SAN_SBCLK</v>
      </c>
      <c r="E182" t="s">
        <v>44</v>
      </c>
      <c r="F182" t="s">
        <v>103</v>
      </c>
      <c r="G182" t="s">
        <v>120</v>
      </c>
      <c r="H182" t="s">
        <v>50</v>
      </c>
      <c r="I182" t="s">
        <v>119</v>
      </c>
      <c r="J182" t="s">
        <v>630</v>
      </c>
      <c r="K182" t="s">
        <v>55</v>
      </c>
      <c r="L182" t="s">
        <v>35</v>
      </c>
      <c r="M182" t="s">
        <v>1036</v>
      </c>
      <c r="N182" t="s">
        <v>1106</v>
      </c>
      <c r="O182" t="s">
        <v>1103</v>
      </c>
      <c r="P182" s="31" t="s">
        <v>712</v>
      </c>
      <c r="Q182">
        <v>17</v>
      </c>
      <c r="R182">
        <f>VLOOKUP(E182,[1]binningRules!$B$6:$C$9,2,0)</f>
        <v>61</v>
      </c>
      <c r="S182">
        <v>357</v>
      </c>
      <c r="T182">
        <v>1</v>
      </c>
      <c r="U182" t="s">
        <v>256</v>
      </c>
      <c r="Y182" t="b">
        <v>0</v>
      </c>
      <c r="Z182">
        <f t="shared" si="58"/>
        <v>4</v>
      </c>
      <c r="AA182" t="s">
        <v>115</v>
      </c>
      <c r="AB182" t="str">
        <f t="shared" si="59"/>
        <v>ALL_SOC_HVQK_K_STRESS_TITO_SAN_MAX_LFM_ONDD</v>
      </c>
      <c r="AC182" t="str">
        <f t="shared" si="60"/>
        <v>ALL_SOC_HVQK_K_STRESS_TITO_SAN_MAX_LFM_ONDD</v>
      </c>
      <c r="AD182" t="str">
        <f t="shared" si="61"/>
        <v>ALL_SOC_HVQK_K_STRESS_TITO_SAN_MAX_LFM_ONDD</v>
      </c>
      <c r="AE182" t="str">
        <f t="shared" si="62"/>
        <v>ALL_SOC_HVQK_K_STRESS_TITO_SAN_MAX_LFM_ONDD</v>
      </c>
    </row>
    <row r="183" spans="1:37" x14ac:dyDescent="0.25">
      <c r="A183" s="6" t="s">
        <v>60</v>
      </c>
      <c r="B183" s="6" t="s">
        <v>61</v>
      </c>
      <c r="C183" s="6" t="str">
        <f>VLOOKUP(B183,[1]templateLookup!A:B,2,0)</f>
        <v>PrimeHvqkTestMethod</v>
      </c>
      <c r="D183" s="13" t="str">
        <f t="shared" si="57"/>
        <v>ALL_SOC_HVQK_K_STRESS_TITO_SAN_MAX_LFM_ONDD</v>
      </c>
      <c r="E183" t="s">
        <v>44</v>
      </c>
      <c r="F183" t="s">
        <v>103</v>
      </c>
      <c r="G183" t="s">
        <v>120</v>
      </c>
      <c r="H183" t="s">
        <v>50</v>
      </c>
      <c r="I183" t="s">
        <v>119</v>
      </c>
      <c r="J183" t="s">
        <v>630</v>
      </c>
      <c r="K183" t="s">
        <v>55</v>
      </c>
      <c r="L183" t="s">
        <v>35</v>
      </c>
      <c r="M183" t="s">
        <v>733</v>
      </c>
      <c r="N183" t="s">
        <v>1106</v>
      </c>
      <c r="O183" t="s">
        <v>1103</v>
      </c>
      <c r="P183" s="30" t="s">
        <v>713</v>
      </c>
      <c r="Q183">
        <v>17</v>
      </c>
      <c r="R183">
        <f>VLOOKUP(E183,[1]binningRules!$B$6:$C$9,2,0)</f>
        <v>61</v>
      </c>
      <c r="S183">
        <v>358</v>
      </c>
      <c r="T183">
        <v>1</v>
      </c>
      <c r="U183" t="s">
        <v>256</v>
      </c>
      <c r="Y183" t="b">
        <v>0</v>
      </c>
      <c r="Z183">
        <f t="shared" si="58"/>
        <v>4</v>
      </c>
      <c r="AA183" t="s">
        <v>115</v>
      </c>
      <c r="AB183" t="str">
        <f t="shared" si="59"/>
        <v>LSA_SOC_HVQK_E_STRESS_TITO_SAN_MAX_LFM_ARU_EDC</v>
      </c>
      <c r="AC183" t="str">
        <f t="shared" si="60"/>
        <v>LSA_SOC_HVQK_E_STRESS_TITO_SAN_MAX_LFM_ARU_EDC</v>
      </c>
      <c r="AD183" t="str">
        <f t="shared" si="61"/>
        <v>LSA_SOC_HVQK_E_STRESS_TITO_SAN_MAX_LFM_ARU_EDC</v>
      </c>
      <c r="AE183" t="str">
        <f t="shared" si="62"/>
        <v>LSA_SOC_HVQK_E_STRESS_TITO_SAN_MAX_LFM_ARU_EDC</v>
      </c>
    </row>
    <row r="184" spans="1:37" x14ac:dyDescent="0.25">
      <c r="A184" s="6" t="s">
        <v>60</v>
      </c>
      <c r="B184" s="6" t="s">
        <v>61</v>
      </c>
      <c r="C184" s="6" t="str">
        <f>VLOOKUP(B184,[1]templateLookup!A:B,2,0)</f>
        <v>PrimeHvqkTestMethod</v>
      </c>
      <c r="D184" s="13" t="str">
        <f t="shared" si="57"/>
        <v>LSA_SOC_HVQK_E_STRESS_TITO_SAN_MAX_LFM_ARU_EDC</v>
      </c>
      <c r="E184" t="s">
        <v>56</v>
      </c>
      <c r="F184" t="s">
        <v>103</v>
      </c>
      <c r="G184" t="s">
        <v>120</v>
      </c>
      <c r="H184" t="s">
        <v>34</v>
      </c>
      <c r="I184" t="s">
        <v>119</v>
      </c>
      <c r="J184" t="s">
        <v>630</v>
      </c>
      <c r="K184" t="s">
        <v>55</v>
      </c>
      <c r="L184" t="s">
        <v>35</v>
      </c>
      <c r="M184" t="s">
        <v>1030</v>
      </c>
      <c r="N184" t="s">
        <v>1106</v>
      </c>
      <c r="O184" t="s">
        <v>1103</v>
      </c>
      <c r="P184" s="30" t="s">
        <v>714</v>
      </c>
      <c r="Q184">
        <v>17</v>
      </c>
      <c r="R184">
        <f>VLOOKUP(E184,[1]binningRules!$B$6:$C$9,2,0)</f>
        <v>21</v>
      </c>
      <c r="S184">
        <v>359</v>
      </c>
      <c r="T184">
        <v>1</v>
      </c>
      <c r="U184" t="s">
        <v>256</v>
      </c>
      <c r="Y184" t="b">
        <v>0</v>
      </c>
      <c r="Z184">
        <f t="shared" si="58"/>
        <v>4</v>
      </c>
      <c r="AA184" t="s">
        <v>115</v>
      </c>
      <c r="AB184">
        <v>1</v>
      </c>
      <c r="AC184">
        <v>1</v>
      </c>
      <c r="AD184">
        <v>1</v>
      </c>
      <c r="AE184">
        <v>1</v>
      </c>
    </row>
    <row r="185" spans="1:37" x14ac:dyDescent="0.25">
      <c r="A185" s="7" t="s">
        <v>60</v>
      </c>
      <c r="B185" s="7" t="s">
        <v>41</v>
      </c>
      <c r="C185" s="7" t="str">
        <f>VLOOKUP(B185,[1]templateLookup!A:B,2,0)</f>
        <v>COMPOSITE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</row>
    <row r="186" spans="1:37" x14ac:dyDescent="0.25">
      <c r="A186" s="7" t="s">
        <v>58</v>
      </c>
      <c r="B186" s="7" t="s">
        <v>27</v>
      </c>
      <c r="C186" s="7" t="str">
        <f>VLOOKUP(B186,[1]templateLookup!A:B,2,0)</f>
        <v>COMPOSITE</v>
      </c>
      <c r="D186" s="7" t="s">
        <v>58</v>
      </c>
      <c r="E186" s="7"/>
      <c r="F186" t="s">
        <v>103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</row>
    <row r="187" spans="1:37" x14ac:dyDescent="0.25">
      <c r="A187" s="5" t="s">
        <v>58</v>
      </c>
      <c r="B187" s="5" t="s">
        <v>48</v>
      </c>
      <c r="C187" s="5" t="str">
        <f>VLOOKUP(B187,[1]templateLookup!A:B,2,0)</f>
        <v>PrimeVminSearchTestMethod</v>
      </c>
      <c r="D187" s="12" t="str">
        <f t="shared" ref="D187:D196" si="63">E187&amp;"_"&amp;F187&amp;"_"&amp;G187&amp;"_"&amp;H187&amp;"_"&amp;A187&amp;"_"&amp;I187&amp;"_"&amp;J187&amp;"_"&amp;K187&amp;"_"&amp;L187&amp;"_"&amp;M187</f>
        <v>ALL_SOC_VMIN_K_POSTHVQK_TITO_SAQ_MIN_LFM_QCLK</v>
      </c>
      <c r="E187" t="s">
        <v>44</v>
      </c>
      <c r="F187" t="s">
        <v>103</v>
      </c>
      <c r="G187" t="s">
        <v>49</v>
      </c>
      <c r="H187" t="s">
        <v>50</v>
      </c>
      <c r="I187" t="s">
        <v>119</v>
      </c>
      <c r="J187" t="s">
        <v>613</v>
      </c>
      <c r="K187" t="s">
        <v>54</v>
      </c>
      <c r="L187" t="s">
        <v>35</v>
      </c>
      <c r="M187" t="s">
        <v>993</v>
      </c>
      <c r="N187" t="s">
        <v>1106</v>
      </c>
      <c r="O187" t="s">
        <v>1103</v>
      </c>
      <c r="P187" s="30" t="s">
        <v>994</v>
      </c>
      <c r="Q187">
        <v>26</v>
      </c>
      <c r="R187">
        <f>VLOOKUP(E187,[1]binningRules!$B$6:$C$9,2,0)</f>
        <v>61</v>
      </c>
      <c r="S187">
        <v>360</v>
      </c>
      <c r="T187">
        <v>-1</v>
      </c>
      <c r="U187" t="s">
        <v>256</v>
      </c>
      <c r="V187">
        <v>2540</v>
      </c>
      <c r="W187" t="s">
        <v>705</v>
      </c>
      <c r="Y187" t="b">
        <v>0</v>
      </c>
      <c r="Z187">
        <f t="shared" ref="Z187:Z196" si="64">COUNTA(AB187:AK187)</f>
        <v>2</v>
      </c>
      <c r="AA187">
        <v>1</v>
      </c>
      <c r="AB187" t="str">
        <f>D188</f>
        <v>ALL_SOC_VMIN_K_POSTHVQK_TITO_SAQ_MIN_LFM_SBCLK</v>
      </c>
      <c r="AC187" t="str">
        <f>D188</f>
        <v>ALL_SOC_VMIN_K_POSTHVQK_TITO_SAQ_MIN_LFM_SBCLK</v>
      </c>
    </row>
    <row r="188" spans="1:37" x14ac:dyDescent="0.25">
      <c r="A188" s="5" t="s">
        <v>58</v>
      </c>
      <c r="B188" s="5" t="s">
        <v>48</v>
      </c>
      <c r="C188" s="5" t="str">
        <f>VLOOKUP(B188,[1]templateLookup!A:B,2,0)</f>
        <v>PrimeVminSearchTestMethod</v>
      </c>
      <c r="D188" s="12" t="str">
        <f t="shared" si="63"/>
        <v>ALL_SOC_VMIN_K_POSTHVQK_TITO_SAQ_MIN_LFM_SBCLK</v>
      </c>
      <c r="E188" t="s">
        <v>44</v>
      </c>
      <c r="F188" t="s">
        <v>103</v>
      </c>
      <c r="G188" t="s">
        <v>49</v>
      </c>
      <c r="H188" t="s">
        <v>50</v>
      </c>
      <c r="I188" t="s">
        <v>119</v>
      </c>
      <c r="J188" t="s">
        <v>613</v>
      </c>
      <c r="K188" t="s">
        <v>54</v>
      </c>
      <c r="L188" t="s">
        <v>35</v>
      </c>
      <c r="M188" t="s">
        <v>497</v>
      </c>
      <c r="N188" t="s">
        <v>1106</v>
      </c>
      <c r="O188" t="s">
        <v>1103</v>
      </c>
      <c r="P188" s="30" t="s">
        <v>706</v>
      </c>
      <c r="Q188">
        <v>26</v>
      </c>
      <c r="R188">
        <f>VLOOKUP(E188,[1]binningRules!$B$6:$C$9,2,0)</f>
        <v>61</v>
      </c>
      <c r="S188">
        <v>361</v>
      </c>
      <c r="T188">
        <v>-1</v>
      </c>
      <c r="U188" t="s">
        <v>256</v>
      </c>
      <c r="V188">
        <v>2541</v>
      </c>
      <c r="W188" t="s">
        <v>705</v>
      </c>
      <c r="Y188" t="b">
        <v>0</v>
      </c>
      <c r="Z188">
        <f t="shared" si="64"/>
        <v>2</v>
      </c>
      <c r="AA188">
        <v>1</v>
      </c>
      <c r="AB188" t="str">
        <f t="shared" ref="AB188:AB195" si="65">D189</f>
        <v>LSA_SOC_VMIN_K_POSTHVQK_TITO_SAQ_MIN_LFM_FUSE</v>
      </c>
      <c r="AC188" t="str">
        <f t="shared" ref="AC188:AC195" si="66">D189</f>
        <v>LSA_SOC_VMIN_K_POSTHVQK_TITO_SAQ_MIN_LFM_FUSE</v>
      </c>
    </row>
    <row r="189" spans="1:37" x14ac:dyDescent="0.25">
      <c r="A189" s="5" t="s">
        <v>58</v>
      </c>
      <c r="B189" s="5" t="s">
        <v>48</v>
      </c>
      <c r="C189" s="5" t="str">
        <f>VLOOKUP(B189,[1]templateLookup!A:B,2,0)</f>
        <v>PrimeVminSearchTestMethod</v>
      </c>
      <c r="D189" s="12" t="str">
        <f t="shared" si="63"/>
        <v>LSA_SOC_VMIN_K_POSTHVQK_TITO_SAQ_MIN_LFM_FUSE</v>
      </c>
      <c r="E189" t="s">
        <v>56</v>
      </c>
      <c r="F189" t="s">
        <v>103</v>
      </c>
      <c r="G189" t="s">
        <v>49</v>
      </c>
      <c r="H189" t="s">
        <v>50</v>
      </c>
      <c r="I189" t="s">
        <v>119</v>
      </c>
      <c r="J189" t="s">
        <v>613</v>
      </c>
      <c r="K189" t="s">
        <v>54</v>
      </c>
      <c r="L189" t="s">
        <v>35</v>
      </c>
      <c r="M189" t="s">
        <v>707</v>
      </c>
      <c r="N189" t="s">
        <v>1106</v>
      </c>
      <c r="O189" t="s">
        <v>1103</v>
      </c>
      <c r="P189" s="30" t="s">
        <v>708</v>
      </c>
      <c r="Q189">
        <v>26</v>
      </c>
      <c r="R189">
        <f>VLOOKUP(E189,[1]binningRules!$B$6:$C$9,2,0)</f>
        <v>21</v>
      </c>
      <c r="S189">
        <v>362</v>
      </c>
      <c r="T189">
        <v>-1</v>
      </c>
      <c r="U189" t="s">
        <v>709</v>
      </c>
      <c r="V189">
        <v>2542</v>
      </c>
      <c r="W189" t="s">
        <v>705</v>
      </c>
      <c r="Y189" t="b">
        <v>0</v>
      </c>
      <c r="Z189">
        <f t="shared" si="64"/>
        <v>2</v>
      </c>
      <c r="AA189">
        <v>1</v>
      </c>
      <c r="AB189" t="str">
        <f t="shared" si="65"/>
        <v>ALL_SOC_VMIN_K_POSTHVQK_TITO_SAN_MIN_LFM_SAN</v>
      </c>
      <c r="AC189" t="str">
        <f t="shared" si="66"/>
        <v>ALL_SOC_VMIN_K_POSTHVQK_TITO_SAN_MIN_LFM_SAN</v>
      </c>
    </row>
    <row r="190" spans="1:37" x14ac:dyDescent="0.25">
      <c r="A190" s="5" t="s">
        <v>58</v>
      </c>
      <c r="B190" s="5" t="s">
        <v>48</v>
      </c>
      <c r="C190" s="5" t="str">
        <f>VLOOKUP(B190,[1]templateLookup!A:B,2,0)</f>
        <v>PrimeVminSearchTestMethod</v>
      </c>
      <c r="D190" s="13" t="str">
        <f t="shared" si="63"/>
        <v>ALL_SOC_VMIN_K_POSTHVQK_TITO_SAN_MIN_LFM_SAN</v>
      </c>
      <c r="E190" t="s">
        <v>44</v>
      </c>
      <c r="F190" t="s">
        <v>103</v>
      </c>
      <c r="G190" t="s">
        <v>49</v>
      </c>
      <c r="H190" t="s">
        <v>50</v>
      </c>
      <c r="I190" t="s">
        <v>119</v>
      </c>
      <c r="J190" t="s">
        <v>630</v>
      </c>
      <c r="K190" t="s">
        <v>54</v>
      </c>
      <c r="L190" t="s">
        <v>35</v>
      </c>
      <c r="M190" t="s">
        <v>630</v>
      </c>
      <c r="N190" t="s">
        <v>1106</v>
      </c>
      <c r="O190" t="s">
        <v>1103</v>
      </c>
      <c r="P190" s="30" t="s">
        <v>1017</v>
      </c>
      <c r="Q190">
        <v>26</v>
      </c>
      <c r="R190">
        <f>VLOOKUP(E190,[1]binningRules!$B$6:$C$9,2,0)</f>
        <v>61</v>
      </c>
      <c r="S190">
        <v>363</v>
      </c>
      <c r="T190">
        <v>-1</v>
      </c>
      <c r="U190" t="s">
        <v>256</v>
      </c>
      <c r="V190">
        <v>2543</v>
      </c>
      <c r="W190" t="s">
        <v>705</v>
      </c>
      <c r="Y190" t="b">
        <v>0</v>
      </c>
      <c r="Z190">
        <f t="shared" si="64"/>
        <v>2</v>
      </c>
      <c r="AA190">
        <v>1</v>
      </c>
      <c r="AB190" t="str">
        <f t="shared" si="65"/>
        <v>SSA_SOC_VMIN_K_POSTHVQK_TITO_SAN_MIN_LFM_SBCLK_CEN1</v>
      </c>
      <c r="AC190" t="str">
        <f t="shared" si="66"/>
        <v>SSA_SOC_VMIN_K_POSTHVQK_TITO_SAN_MIN_LFM_SBCLK_CEN1</v>
      </c>
    </row>
    <row r="191" spans="1:37" x14ac:dyDescent="0.25">
      <c r="A191" s="5" t="s">
        <v>58</v>
      </c>
      <c r="B191" s="5" t="s">
        <v>48</v>
      </c>
      <c r="C191" s="5" t="str">
        <f>VLOOKUP(B191,[1]templateLookup!A:B,2,0)</f>
        <v>PrimeVminSearchTestMethod</v>
      </c>
      <c r="D191" s="13" t="str">
        <f t="shared" si="63"/>
        <v>SSA_SOC_VMIN_K_POSTHVQK_TITO_SAN_MIN_LFM_SBCLK_CEN1</v>
      </c>
      <c r="E191" t="s">
        <v>31</v>
      </c>
      <c r="F191" t="s">
        <v>103</v>
      </c>
      <c r="G191" t="s">
        <v>49</v>
      </c>
      <c r="H191" t="s">
        <v>50</v>
      </c>
      <c r="I191" t="s">
        <v>119</v>
      </c>
      <c r="J191" t="s">
        <v>630</v>
      </c>
      <c r="K191" t="s">
        <v>54</v>
      </c>
      <c r="L191" t="s">
        <v>35</v>
      </c>
      <c r="M191" t="s">
        <v>1023</v>
      </c>
      <c r="N191" t="s">
        <v>1106</v>
      </c>
      <c r="O191" t="s">
        <v>1103</v>
      </c>
      <c r="P191" s="30" t="s">
        <v>1024</v>
      </c>
      <c r="Q191">
        <v>26</v>
      </c>
      <c r="R191">
        <f>VLOOKUP(E191,[1]binningRules!$B$6:$C$9,2,0)</f>
        <v>61</v>
      </c>
      <c r="S191">
        <v>364</v>
      </c>
      <c r="T191">
        <v>-1</v>
      </c>
      <c r="U191" t="s">
        <v>256</v>
      </c>
      <c r="V191">
        <v>2544</v>
      </c>
      <c r="W191" t="s">
        <v>705</v>
      </c>
      <c r="Y191" t="b">
        <v>0</v>
      </c>
      <c r="Z191">
        <f t="shared" si="64"/>
        <v>2</v>
      </c>
      <c r="AA191">
        <v>1</v>
      </c>
      <c r="AB191" t="str">
        <f t="shared" si="65"/>
        <v>SSA_SOC_VMIN_K_POSTHVQK_TITO_SAN_MIN_LFM_SBCLK_GT</v>
      </c>
      <c r="AC191" t="str">
        <f t="shared" si="66"/>
        <v>SSA_SOC_VMIN_K_POSTHVQK_TITO_SAN_MIN_LFM_SBCLK_GT</v>
      </c>
    </row>
    <row r="192" spans="1:37" x14ac:dyDescent="0.25">
      <c r="A192" s="5" t="s">
        <v>58</v>
      </c>
      <c r="B192" s="5" t="s">
        <v>48</v>
      </c>
      <c r="C192" s="5" t="str">
        <f>VLOOKUP(B192,[1]templateLookup!A:B,2,0)</f>
        <v>PrimeVminSearchTestMethod</v>
      </c>
      <c r="D192" s="13" t="str">
        <f t="shared" si="63"/>
        <v>SSA_SOC_VMIN_K_POSTHVQK_TITO_SAN_MIN_LFM_SBCLK_GT</v>
      </c>
      <c r="E192" t="s">
        <v>31</v>
      </c>
      <c r="F192" t="s">
        <v>103</v>
      </c>
      <c r="G192" t="s">
        <v>49</v>
      </c>
      <c r="H192" t="s">
        <v>50</v>
      </c>
      <c r="I192" t="s">
        <v>119</v>
      </c>
      <c r="J192" t="s">
        <v>630</v>
      </c>
      <c r="K192" t="s">
        <v>54</v>
      </c>
      <c r="L192" t="s">
        <v>35</v>
      </c>
      <c r="M192" t="s">
        <v>1025</v>
      </c>
      <c r="N192" t="s">
        <v>1106</v>
      </c>
      <c r="O192" t="s">
        <v>1103</v>
      </c>
      <c r="P192" s="30" t="s">
        <v>1026</v>
      </c>
      <c r="Q192">
        <v>26</v>
      </c>
      <c r="R192">
        <f>VLOOKUP(E192,[1]binningRules!$B$6:$C$9,2,0)</f>
        <v>61</v>
      </c>
      <c r="S192">
        <v>365</v>
      </c>
      <c r="T192">
        <v>-1</v>
      </c>
      <c r="U192" t="s">
        <v>256</v>
      </c>
      <c r="V192">
        <v>2545</v>
      </c>
      <c r="W192" t="s">
        <v>705</v>
      </c>
      <c r="Y192" t="b">
        <v>0</v>
      </c>
      <c r="Z192">
        <f t="shared" si="64"/>
        <v>2</v>
      </c>
      <c r="AA192">
        <v>1</v>
      </c>
      <c r="AB192" t="str">
        <f t="shared" si="65"/>
        <v>ROM_SOC_VMIN_K_POSTHVQK_TITO_SAN_MIN_LFM_SBCLK_CEN1</v>
      </c>
      <c r="AC192" t="str">
        <f t="shared" si="66"/>
        <v>ROM_SOC_VMIN_K_POSTHVQK_TITO_SAN_MIN_LFM_SBCLK_CEN1</v>
      </c>
    </row>
    <row r="193" spans="1:37" x14ac:dyDescent="0.25">
      <c r="A193" s="5" t="s">
        <v>58</v>
      </c>
      <c r="B193" s="5" t="s">
        <v>48</v>
      </c>
      <c r="C193" s="5" t="str">
        <f>VLOOKUP(B193,[1]templateLookup!A:B,2,0)</f>
        <v>PrimeVminSearchTestMethod</v>
      </c>
      <c r="D193" s="13" t="str">
        <f t="shared" si="63"/>
        <v>ROM_SOC_VMIN_K_POSTHVQK_TITO_SAN_MIN_LFM_SBCLK_CEN1</v>
      </c>
      <c r="E193" t="s">
        <v>57</v>
      </c>
      <c r="F193" t="s">
        <v>103</v>
      </c>
      <c r="G193" t="s">
        <v>49</v>
      </c>
      <c r="H193" t="s">
        <v>50</v>
      </c>
      <c r="I193" t="s">
        <v>119</v>
      </c>
      <c r="J193" t="s">
        <v>630</v>
      </c>
      <c r="K193" t="s">
        <v>54</v>
      </c>
      <c r="L193" t="s">
        <v>35</v>
      </c>
      <c r="M193" t="s">
        <v>1023</v>
      </c>
      <c r="N193" t="s">
        <v>1106</v>
      </c>
      <c r="O193" t="s">
        <v>1103</v>
      </c>
      <c r="P193" s="30" t="s">
        <v>1027</v>
      </c>
      <c r="Q193">
        <v>26</v>
      </c>
      <c r="R193">
        <f>VLOOKUP(E193,[1]binningRules!$B$6:$C$9,2,0)</f>
        <v>21</v>
      </c>
      <c r="S193">
        <v>366</v>
      </c>
      <c r="T193">
        <v>-1</v>
      </c>
      <c r="U193" t="s">
        <v>256</v>
      </c>
      <c r="V193">
        <v>2546</v>
      </c>
      <c r="W193" t="s">
        <v>705</v>
      </c>
      <c r="Y193" t="b">
        <v>0</v>
      </c>
      <c r="Z193">
        <f t="shared" si="64"/>
        <v>2</v>
      </c>
      <c r="AA193">
        <v>1</v>
      </c>
      <c r="AB193" t="str">
        <f t="shared" si="65"/>
        <v>ROM_SOC_VMIN_K_POSTHVQK_TITO_SAN_MIN_LFM_SBCLK_GT</v>
      </c>
      <c r="AC193" t="str">
        <f t="shared" si="66"/>
        <v>ROM_SOC_VMIN_K_POSTHVQK_TITO_SAN_MIN_LFM_SBCLK_GT</v>
      </c>
    </row>
    <row r="194" spans="1:37" x14ac:dyDescent="0.25">
      <c r="A194" s="5" t="s">
        <v>58</v>
      </c>
      <c r="B194" s="5" t="s">
        <v>48</v>
      </c>
      <c r="C194" s="5" t="str">
        <f>VLOOKUP(B194,[1]templateLookup!A:B,2,0)</f>
        <v>PrimeVminSearchTestMethod</v>
      </c>
      <c r="D194" s="13" t="str">
        <f t="shared" si="63"/>
        <v>ROM_SOC_VMIN_K_POSTHVQK_TITO_SAN_MIN_LFM_SBCLK_GT</v>
      </c>
      <c r="E194" t="s">
        <v>57</v>
      </c>
      <c r="F194" t="s">
        <v>103</v>
      </c>
      <c r="G194" t="s">
        <v>49</v>
      </c>
      <c r="H194" t="s">
        <v>50</v>
      </c>
      <c r="I194" t="s">
        <v>119</v>
      </c>
      <c r="J194" t="s">
        <v>630</v>
      </c>
      <c r="K194" t="s">
        <v>54</v>
      </c>
      <c r="L194" t="s">
        <v>35</v>
      </c>
      <c r="M194" t="s">
        <v>1025</v>
      </c>
      <c r="N194" t="s">
        <v>1106</v>
      </c>
      <c r="O194" t="s">
        <v>1103</v>
      </c>
      <c r="P194" s="30" t="s">
        <v>1028</v>
      </c>
      <c r="Q194">
        <v>26</v>
      </c>
      <c r="R194">
        <f>VLOOKUP(E194,[1]binningRules!$B$6:$C$9,2,0)</f>
        <v>21</v>
      </c>
      <c r="S194">
        <v>367</v>
      </c>
      <c r="T194">
        <v>-1</v>
      </c>
      <c r="U194" t="s">
        <v>256</v>
      </c>
      <c r="V194">
        <v>2547</v>
      </c>
      <c r="W194" t="s">
        <v>705</v>
      </c>
      <c r="Y194" t="b">
        <v>0</v>
      </c>
      <c r="Z194">
        <f t="shared" si="64"/>
        <v>2</v>
      </c>
      <c r="AA194">
        <v>1</v>
      </c>
      <c r="AB194" t="str">
        <f t="shared" si="65"/>
        <v>LSA_SOC_VMIN_K_POSTHVQK_TITO_SAN_MIN_LFM_ONDD</v>
      </c>
      <c r="AC194" t="str">
        <f t="shared" si="66"/>
        <v>LSA_SOC_VMIN_K_POSTHVQK_TITO_SAN_MIN_LFM_ONDD</v>
      </c>
    </row>
    <row r="195" spans="1:37" x14ac:dyDescent="0.25">
      <c r="A195" s="5" t="s">
        <v>58</v>
      </c>
      <c r="B195" s="5" t="s">
        <v>48</v>
      </c>
      <c r="C195" s="5" t="str">
        <f>VLOOKUP(B195,[1]templateLookup!A:B,2,0)</f>
        <v>PrimeVminSearchTestMethod</v>
      </c>
      <c r="D195" s="13" t="str">
        <f t="shared" si="63"/>
        <v>LSA_SOC_VMIN_K_POSTHVQK_TITO_SAN_MIN_LFM_ONDD</v>
      </c>
      <c r="E195" t="s">
        <v>56</v>
      </c>
      <c r="F195" t="s">
        <v>103</v>
      </c>
      <c r="G195" t="s">
        <v>49</v>
      </c>
      <c r="H195" t="s">
        <v>50</v>
      </c>
      <c r="I195" t="s">
        <v>119</v>
      </c>
      <c r="J195" t="s">
        <v>630</v>
      </c>
      <c r="K195" t="s">
        <v>54</v>
      </c>
      <c r="L195" t="s">
        <v>35</v>
      </c>
      <c r="M195" t="s">
        <v>733</v>
      </c>
      <c r="N195" t="s">
        <v>1106</v>
      </c>
      <c r="O195" t="s">
        <v>1103</v>
      </c>
      <c r="P195" s="30" t="s">
        <v>1029</v>
      </c>
      <c r="Q195">
        <v>26</v>
      </c>
      <c r="R195">
        <f>VLOOKUP(E195,[1]binningRules!$B$6:$C$9,2,0)</f>
        <v>21</v>
      </c>
      <c r="S195">
        <v>368</v>
      </c>
      <c r="T195">
        <v>-1</v>
      </c>
      <c r="U195" t="s">
        <v>256</v>
      </c>
      <c r="V195">
        <v>2548</v>
      </c>
      <c r="W195" t="s">
        <v>705</v>
      </c>
      <c r="Y195" t="b">
        <v>0</v>
      </c>
      <c r="Z195">
        <f t="shared" si="64"/>
        <v>2</v>
      </c>
      <c r="AA195">
        <v>1</v>
      </c>
      <c r="AB195" t="str">
        <f t="shared" si="65"/>
        <v>ALL_SOC_VMIN_E_POSTHVQK_TITO_SAN_MIN_LFM_ARU_EDC</v>
      </c>
      <c r="AC195" t="str">
        <f t="shared" si="66"/>
        <v>ALL_SOC_VMIN_E_POSTHVQK_TITO_SAN_MIN_LFM_ARU_EDC</v>
      </c>
    </row>
    <row r="196" spans="1:37" x14ac:dyDescent="0.25">
      <c r="A196" s="5" t="s">
        <v>58</v>
      </c>
      <c r="B196" s="5" t="s">
        <v>48</v>
      </c>
      <c r="C196" s="5" t="str">
        <f>VLOOKUP(B196,[1]templateLookup!A:B,2,0)</f>
        <v>PrimeVminSearchTestMethod</v>
      </c>
      <c r="D196" s="13" t="str">
        <f t="shared" si="63"/>
        <v>ALL_SOC_VMIN_E_POSTHVQK_TITO_SAN_MIN_LFM_ARU_EDC</v>
      </c>
      <c r="E196" t="s">
        <v>44</v>
      </c>
      <c r="F196" t="s">
        <v>103</v>
      </c>
      <c r="G196" t="s">
        <v>49</v>
      </c>
      <c r="H196" t="s">
        <v>34</v>
      </c>
      <c r="I196" t="s">
        <v>119</v>
      </c>
      <c r="J196" t="s">
        <v>630</v>
      </c>
      <c r="K196" t="s">
        <v>54</v>
      </c>
      <c r="L196" t="s">
        <v>35</v>
      </c>
      <c r="M196" t="s">
        <v>1030</v>
      </c>
      <c r="N196" t="s">
        <v>1106</v>
      </c>
      <c r="O196" t="s">
        <v>1103</v>
      </c>
      <c r="P196" s="30" t="s">
        <v>1031</v>
      </c>
      <c r="Q196">
        <v>26</v>
      </c>
      <c r="R196">
        <f>VLOOKUP(E196,[1]binningRules!$B$6:$C$9,2,0)</f>
        <v>61</v>
      </c>
      <c r="S196">
        <v>369</v>
      </c>
      <c r="T196">
        <v>-1</v>
      </c>
      <c r="U196" t="s">
        <v>256</v>
      </c>
      <c r="V196">
        <v>2549</v>
      </c>
      <c r="W196" t="s">
        <v>705</v>
      </c>
      <c r="Y196" t="b">
        <v>0</v>
      </c>
      <c r="Z196">
        <f t="shared" si="64"/>
        <v>2</v>
      </c>
      <c r="AA196">
        <v>1</v>
      </c>
      <c r="AB196">
        <v>1</v>
      </c>
      <c r="AC196">
        <v>1</v>
      </c>
    </row>
    <row r="197" spans="1:37" x14ac:dyDescent="0.25">
      <c r="A197" s="7" t="s">
        <v>58</v>
      </c>
      <c r="B197" s="7" t="s">
        <v>41</v>
      </c>
      <c r="C197" s="7" t="str">
        <f>VLOOKUP(B197,[1]templateLookup!A:B,2,0)</f>
        <v>COMPOSITE</v>
      </c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</row>
    <row r="198" spans="1:37" x14ac:dyDescent="0.25">
      <c r="A198" s="7" t="s">
        <v>59</v>
      </c>
      <c r="B198" s="7" t="s">
        <v>27</v>
      </c>
      <c r="C198" s="7" t="str">
        <f>VLOOKUP(B198,[1]templateLookup!A:B,2,0)</f>
        <v>COMPOSITE</v>
      </c>
      <c r="D198" s="7" t="s">
        <v>59</v>
      </c>
      <c r="E198" s="7"/>
      <c r="F198" t="s">
        <v>103</v>
      </c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</row>
    <row r="199" spans="1:37" x14ac:dyDescent="0.25">
      <c r="A199" s="5" t="s">
        <v>59</v>
      </c>
      <c r="B199" s="5" t="s">
        <v>27</v>
      </c>
      <c r="C199" s="5" t="str">
        <f>VLOOKUP(B199,[1]templateLookup!A:B,2,0)</f>
        <v>COMPOSITE</v>
      </c>
      <c r="D199" t="s">
        <v>62</v>
      </c>
      <c r="F199" t="s">
        <v>103</v>
      </c>
      <c r="Z199">
        <f t="shared" ref="Z199:Z213" si="67">COUNTA(AB199:AK199)</f>
        <v>2</v>
      </c>
      <c r="AA199">
        <v>1</v>
      </c>
      <c r="AB199" t="str">
        <f>D245</f>
        <v>VMAX</v>
      </c>
      <c r="AC199" t="str">
        <f>D245</f>
        <v>VMAX</v>
      </c>
    </row>
    <row r="200" spans="1:37" x14ac:dyDescent="0.25">
      <c r="A200" s="1" t="s">
        <v>59</v>
      </c>
      <c r="B200" s="1" t="s">
        <v>48</v>
      </c>
      <c r="C200" s="1" t="str">
        <f>VLOOKUP(B200,[1]templateLookup!A:B,2,0)</f>
        <v>PrimeVminSearchTestMethod</v>
      </c>
      <c r="D200" s="12" t="str">
        <f t="shared" ref="D200" si="68">E200&amp;"_"&amp;F200&amp;"_"&amp;G200&amp;"_"&amp;H200&amp;"_"&amp;A200&amp;"_"&amp;I200&amp;"_"&amp;J200&amp;"_"&amp;K200&amp;"_"&amp;L200&amp;"_"&amp;M200</f>
        <v>SSA_SOC_VMIN_K_END_TITO_SAQ_NOM_LFM_HBO</v>
      </c>
      <c r="E200" t="s">
        <v>31</v>
      </c>
      <c r="F200" t="s">
        <v>103</v>
      </c>
      <c r="G200" t="s">
        <v>49</v>
      </c>
      <c r="H200" t="s">
        <v>50</v>
      </c>
      <c r="I200" t="s">
        <v>119</v>
      </c>
      <c r="J200" t="s">
        <v>613</v>
      </c>
      <c r="K200" t="s">
        <v>163</v>
      </c>
      <c r="L200" t="s">
        <v>35</v>
      </c>
      <c r="M200" t="s">
        <v>1037</v>
      </c>
      <c r="N200" t="s">
        <v>1106</v>
      </c>
      <c r="O200" t="s">
        <v>1103</v>
      </c>
      <c r="P200" s="30" t="s">
        <v>1038</v>
      </c>
      <c r="Q200">
        <f>VLOOKUP(E200,[1]binningRules!$B$6:$C$9,2,0)</f>
        <v>61</v>
      </c>
      <c r="R200">
        <v>42</v>
      </c>
      <c r="S200">
        <v>500</v>
      </c>
      <c r="T200">
        <v>-1</v>
      </c>
      <c r="U200" t="s">
        <v>256</v>
      </c>
      <c r="V200">
        <v>2550</v>
      </c>
      <c r="W200" t="s">
        <v>716</v>
      </c>
      <c r="Y200" t="b">
        <v>0</v>
      </c>
      <c r="Z200">
        <f>COUNTA(AB200:AK200)</f>
        <v>2</v>
      </c>
      <c r="AA200">
        <v>1</v>
      </c>
      <c r="AB200" t="str">
        <f t="shared" ref="AB200" si="69">D201</f>
        <v>KS_SSA_HBO</v>
      </c>
      <c r="AC200" t="str">
        <f>D205</f>
        <v>SSA_SOC_VMIN_K_END_TITO_SAQ_NOM_LFM_SBCLK_CCSR</v>
      </c>
    </row>
    <row r="201" spans="1:37" x14ac:dyDescent="0.25">
      <c r="A201" s="1" t="s">
        <v>59</v>
      </c>
      <c r="B201" s="1" t="s">
        <v>27</v>
      </c>
      <c r="C201" s="1" t="str">
        <f>VLOOKUP(B201,[1]templateLookup!A:B,2,0)</f>
        <v>COMPOSITE</v>
      </c>
      <c r="D201" t="s">
        <v>1039</v>
      </c>
      <c r="F201" t="s">
        <v>103</v>
      </c>
      <c r="Z201">
        <f t="shared" si="67"/>
        <v>2</v>
      </c>
      <c r="AA201">
        <v>1</v>
      </c>
      <c r="AB201" t="str">
        <f>D205</f>
        <v>SSA_SOC_VMIN_K_END_TITO_SAQ_NOM_LFM_SBCLK_CCSR</v>
      </c>
      <c r="AC201" t="str">
        <f>D205</f>
        <v>SSA_SOC_VMIN_K_END_TITO_SAQ_NOM_LFM_SBCLK_CCSR</v>
      </c>
    </row>
    <row r="202" spans="1:37" x14ac:dyDescent="0.25">
      <c r="A202" s="1" t="s">
        <v>59</v>
      </c>
      <c r="B202" s="1" t="s">
        <v>48</v>
      </c>
      <c r="C202" s="1" t="str">
        <f>VLOOKUP(B202,[1]templateLookup!A:B,2,0)</f>
        <v>PrimeVminSearchTestMethod</v>
      </c>
      <c r="D202" s="12" t="str">
        <f t="shared" ref="D202:D210" si="70">E202&amp;"_"&amp;F202&amp;"_"&amp;G202&amp;"_"&amp;H202&amp;"_"&amp;A202&amp;"_"&amp;I202&amp;"_"&amp;J202&amp;"_"&amp;K202&amp;"_"&amp;L202&amp;"_"&amp;M202</f>
        <v>SSA_SOC_VMIN_K_END_TITO_SAQ_NOM_LFM_HBO0</v>
      </c>
      <c r="E202" t="s">
        <v>31</v>
      </c>
      <c r="F202" t="s">
        <v>103</v>
      </c>
      <c r="G202" t="s">
        <v>49</v>
      </c>
      <c r="H202" t="s">
        <v>50</v>
      </c>
      <c r="I202" t="s">
        <v>119</v>
      </c>
      <c r="J202" t="s">
        <v>613</v>
      </c>
      <c r="K202" t="s">
        <v>163</v>
      </c>
      <c r="L202" t="s">
        <v>35</v>
      </c>
      <c r="M202" t="s">
        <v>670</v>
      </c>
      <c r="N202" t="s">
        <v>1106</v>
      </c>
      <c r="O202" t="s">
        <v>1103</v>
      </c>
      <c r="P202" s="30" t="s">
        <v>1040</v>
      </c>
      <c r="Q202">
        <f>VLOOKUP(E202,[1]binningRules!$B$6:$C$9,2,0)</f>
        <v>61</v>
      </c>
      <c r="R202">
        <v>42</v>
      </c>
      <c r="S202">
        <v>501</v>
      </c>
      <c r="T202">
        <v>-1</v>
      </c>
      <c r="U202" t="s">
        <v>256</v>
      </c>
      <c r="V202">
        <v>2551</v>
      </c>
      <c r="W202" t="s">
        <v>716</v>
      </c>
      <c r="Y202" t="b">
        <v>0</v>
      </c>
      <c r="Z202">
        <f t="shared" si="67"/>
        <v>2</v>
      </c>
      <c r="AA202">
        <v>1</v>
      </c>
      <c r="AB202" t="str">
        <f t="shared" ref="AB202:AB212" si="71">D203</f>
        <v>SSA_SOC_VMIN_K_END_TITO_SAQ_NOM_LFM_HBO1</v>
      </c>
      <c r="AC202" t="str">
        <f>D203</f>
        <v>SSA_SOC_VMIN_K_END_TITO_SAQ_NOM_LFM_HBO1</v>
      </c>
    </row>
    <row r="203" spans="1:37" x14ac:dyDescent="0.25">
      <c r="A203" s="1" t="s">
        <v>59</v>
      </c>
      <c r="B203" s="1" t="s">
        <v>48</v>
      </c>
      <c r="C203" s="1" t="str">
        <f>VLOOKUP(B203,[1]templateLookup!A:B,2,0)</f>
        <v>PrimeVminSearchTestMethod</v>
      </c>
      <c r="D203" s="12" t="str">
        <f t="shared" si="70"/>
        <v>SSA_SOC_VMIN_K_END_TITO_SAQ_NOM_LFM_HBO1</v>
      </c>
      <c r="E203" t="s">
        <v>31</v>
      </c>
      <c r="F203" t="s">
        <v>103</v>
      </c>
      <c r="G203" t="s">
        <v>49</v>
      </c>
      <c r="H203" t="s">
        <v>50</v>
      </c>
      <c r="I203" t="s">
        <v>119</v>
      </c>
      <c r="J203" t="s">
        <v>613</v>
      </c>
      <c r="K203" t="s">
        <v>163</v>
      </c>
      <c r="L203" t="s">
        <v>35</v>
      </c>
      <c r="M203" t="s">
        <v>672</v>
      </c>
      <c r="N203" t="s">
        <v>1106</v>
      </c>
      <c r="O203" t="s">
        <v>1103</v>
      </c>
      <c r="P203" s="30" t="s">
        <v>1041</v>
      </c>
      <c r="Q203">
        <f>VLOOKUP(E203,[1]binningRules!$B$6:$C$9,2,0)</f>
        <v>61</v>
      </c>
      <c r="R203">
        <v>42</v>
      </c>
      <c r="S203">
        <v>502</v>
      </c>
      <c r="T203">
        <v>-1</v>
      </c>
      <c r="U203" t="s">
        <v>256</v>
      </c>
      <c r="V203">
        <v>2552</v>
      </c>
      <c r="W203" t="s">
        <v>716</v>
      </c>
      <c r="Y203" t="b">
        <v>0</v>
      </c>
      <c r="Z203">
        <f t="shared" si="67"/>
        <v>2</v>
      </c>
      <c r="AA203">
        <v>1</v>
      </c>
      <c r="AB203">
        <v>1</v>
      </c>
      <c r="AC203">
        <v>1</v>
      </c>
    </row>
    <row r="204" spans="1:37" x14ac:dyDescent="0.25">
      <c r="A204" s="1" t="s">
        <v>59</v>
      </c>
      <c r="B204" s="1" t="s">
        <v>41</v>
      </c>
      <c r="C204" s="1" t="str">
        <f>VLOOKUP(B204,[1]templateLookup!A:B,2,0)</f>
        <v>COMPOSITE</v>
      </c>
    </row>
    <row r="205" spans="1:37" x14ac:dyDescent="0.25">
      <c r="A205" s="1" t="s">
        <v>59</v>
      </c>
      <c r="B205" s="1" t="s">
        <v>48</v>
      </c>
      <c r="C205" s="1" t="str">
        <f>VLOOKUP(B205,[1]templateLookup!A:B,2,0)</f>
        <v>PrimeVminSearchTestMethod</v>
      </c>
      <c r="D205" s="12" t="str">
        <f t="shared" si="70"/>
        <v>SSA_SOC_VMIN_K_END_TITO_SAQ_NOM_LFM_SBCLK_CCSR</v>
      </c>
      <c r="E205" t="s">
        <v>31</v>
      </c>
      <c r="F205" t="s">
        <v>103</v>
      </c>
      <c r="G205" t="s">
        <v>49</v>
      </c>
      <c r="H205" t="s">
        <v>50</v>
      </c>
      <c r="I205" t="s">
        <v>119</v>
      </c>
      <c r="J205" t="s">
        <v>613</v>
      </c>
      <c r="K205" t="s">
        <v>163</v>
      </c>
      <c r="L205" t="s">
        <v>35</v>
      </c>
      <c r="M205" t="s">
        <v>1042</v>
      </c>
      <c r="N205" t="s">
        <v>1106</v>
      </c>
      <c r="O205" t="s">
        <v>1103</v>
      </c>
      <c r="P205" s="30" t="s">
        <v>1043</v>
      </c>
      <c r="Q205">
        <f>VLOOKUP(E205,[1]binningRules!$B$6:$C$9,2,0)</f>
        <v>61</v>
      </c>
      <c r="R205">
        <v>42</v>
      </c>
      <c r="S205">
        <v>503</v>
      </c>
      <c r="T205">
        <v>-1</v>
      </c>
      <c r="U205" t="s">
        <v>256</v>
      </c>
      <c r="V205">
        <v>2553</v>
      </c>
      <c r="W205" t="s">
        <v>716</v>
      </c>
      <c r="Y205" t="b">
        <v>0</v>
      </c>
      <c r="Z205">
        <f t="shared" si="67"/>
        <v>2</v>
      </c>
      <c r="AA205">
        <v>1</v>
      </c>
      <c r="AB205" t="str">
        <f t="shared" si="71"/>
        <v>SSA_SOC_VMIN_K_END_TITO_SAQ_NOM_LFM_DDXR</v>
      </c>
      <c r="AC205" t="str">
        <f>D206</f>
        <v>SSA_SOC_VMIN_K_END_TITO_SAQ_NOM_LFM_DDXR</v>
      </c>
    </row>
    <row r="206" spans="1:37" x14ac:dyDescent="0.25">
      <c r="A206" s="1" t="s">
        <v>59</v>
      </c>
      <c r="B206" s="1" t="s">
        <v>48</v>
      </c>
      <c r="C206" s="1" t="str">
        <f>VLOOKUP(B206,[1]templateLookup!A:B,2,0)</f>
        <v>PrimeVminSearchTestMethod</v>
      </c>
      <c r="D206" s="12" t="str">
        <f t="shared" si="70"/>
        <v>SSA_SOC_VMIN_K_END_TITO_SAQ_NOM_LFM_DDXR</v>
      </c>
      <c r="E206" t="s">
        <v>31</v>
      </c>
      <c r="F206" t="s">
        <v>103</v>
      </c>
      <c r="G206" t="s">
        <v>49</v>
      </c>
      <c r="H206" t="s">
        <v>50</v>
      </c>
      <c r="I206" t="s">
        <v>119</v>
      </c>
      <c r="J206" t="s">
        <v>613</v>
      </c>
      <c r="K206" t="s">
        <v>163</v>
      </c>
      <c r="L206" t="s">
        <v>35</v>
      </c>
      <c r="M206" t="s">
        <v>718</v>
      </c>
      <c r="N206" t="s">
        <v>1106</v>
      </c>
      <c r="O206" t="s">
        <v>1103</v>
      </c>
      <c r="P206" s="30" t="s">
        <v>1044</v>
      </c>
      <c r="Q206">
        <f>VLOOKUP(E206,[1]binningRules!$B$6:$C$9,2,0)</f>
        <v>61</v>
      </c>
      <c r="R206">
        <v>42</v>
      </c>
      <c r="S206">
        <v>504</v>
      </c>
      <c r="T206">
        <v>-1</v>
      </c>
      <c r="U206" t="s">
        <v>256</v>
      </c>
      <c r="V206">
        <v>2554</v>
      </c>
      <c r="W206" t="s">
        <v>716</v>
      </c>
      <c r="Y206" t="b">
        <v>0</v>
      </c>
      <c r="Z206">
        <f t="shared" si="67"/>
        <v>2</v>
      </c>
      <c r="AA206">
        <v>1</v>
      </c>
      <c r="AB206" t="str">
        <f t="shared" si="71"/>
        <v>SSA_SOC_VMIN_K_END_TITO_SAQ_NOM_LFM_DDHY</v>
      </c>
      <c r="AC206" t="str">
        <f>D207</f>
        <v>SSA_SOC_VMIN_K_END_TITO_SAQ_NOM_LFM_DDHY</v>
      </c>
    </row>
    <row r="207" spans="1:37" x14ac:dyDescent="0.25">
      <c r="A207" s="1" t="s">
        <v>59</v>
      </c>
      <c r="B207" s="1" t="s">
        <v>48</v>
      </c>
      <c r="C207" s="1" t="str">
        <f>VLOOKUP(B207,[1]templateLookup!A:B,2,0)</f>
        <v>PrimeVminSearchTestMethod</v>
      </c>
      <c r="D207" s="12" t="str">
        <f t="shared" si="70"/>
        <v>SSA_SOC_VMIN_K_END_TITO_SAQ_NOM_LFM_DDHY</v>
      </c>
      <c r="E207" t="s">
        <v>31</v>
      </c>
      <c r="F207" t="s">
        <v>103</v>
      </c>
      <c r="G207" t="s">
        <v>49</v>
      </c>
      <c r="H207" t="s">
        <v>50</v>
      </c>
      <c r="I207" t="s">
        <v>119</v>
      </c>
      <c r="J207" t="s">
        <v>613</v>
      </c>
      <c r="K207" t="s">
        <v>163</v>
      </c>
      <c r="L207" t="s">
        <v>35</v>
      </c>
      <c r="M207" t="s">
        <v>719</v>
      </c>
      <c r="N207" t="s">
        <v>1106</v>
      </c>
      <c r="O207" t="s">
        <v>1103</v>
      </c>
      <c r="P207" s="30" t="s">
        <v>1045</v>
      </c>
      <c r="Q207">
        <f>VLOOKUP(E207,[1]binningRules!$B$6:$C$9,2,0)</f>
        <v>61</v>
      </c>
      <c r="R207">
        <v>42</v>
      </c>
      <c r="S207">
        <v>505</v>
      </c>
      <c r="T207">
        <v>-1</v>
      </c>
      <c r="U207" t="s">
        <v>256</v>
      </c>
      <c r="V207">
        <v>2555</v>
      </c>
      <c r="W207" t="s">
        <v>716</v>
      </c>
      <c r="Y207" t="b">
        <v>0</v>
      </c>
      <c r="Z207">
        <f t="shared" si="67"/>
        <v>2</v>
      </c>
      <c r="AA207">
        <v>1</v>
      </c>
      <c r="AB207" t="str">
        <f t="shared" si="71"/>
        <v>SSA_SOC_VMIN_K_END_TITO_SAN_NOM_LFM_PUNIT</v>
      </c>
      <c r="AC207" t="str">
        <f t="shared" ref="AC207:AC212" si="72">D208</f>
        <v>SSA_SOC_VMIN_K_END_TITO_SAN_NOM_LFM_PUNIT</v>
      </c>
    </row>
    <row r="208" spans="1:37" x14ac:dyDescent="0.25">
      <c r="A208" s="1" t="s">
        <v>59</v>
      </c>
      <c r="B208" s="1" t="s">
        <v>48</v>
      </c>
      <c r="C208" s="1" t="str">
        <f>VLOOKUP(B208,[1]templateLookup!A:B,2,0)</f>
        <v>PrimeVminSearchTestMethod</v>
      </c>
      <c r="D208" s="13" t="str">
        <f t="shared" si="70"/>
        <v>SSA_SOC_VMIN_K_END_TITO_SAN_NOM_LFM_PUNIT</v>
      </c>
      <c r="E208" t="s">
        <v>31</v>
      </c>
      <c r="F208" t="s">
        <v>103</v>
      </c>
      <c r="G208" t="s">
        <v>49</v>
      </c>
      <c r="H208" t="s">
        <v>50</v>
      </c>
      <c r="I208" t="s">
        <v>119</v>
      </c>
      <c r="J208" t="s">
        <v>630</v>
      </c>
      <c r="K208" t="s">
        <v>163</v>
      </c>
      <c r="L208" t="s">
        <v>35</v>
      </c>
      <c r="M208" t="s">
        <v>721</v>
      </c>
      <c r="N208" t="s">
        <v>1106</v>
      </c>
      <c r="O208" t="s">
        <v>1103</v>
      </c>
      <c r="P208" s="30" t="s">
        <v>1046</v>
      </c>
      <c r="Q208">
        <f>VLOOKUP(E208,[1]binningRules!$B$6:$C$9,2,0)</f>
        <v>61</v>
      </c>
      <c r="R208">
        <v>42</v>
      </c>
      <c r="S208">
        <v>507</v>
      </c>
      <c r="T208">
        <v>-1</v>
      </c>
      <c r="U208" t="s">
        <v>256</v>
      </c>
      <c r="V208">
        <v>2557</v>
      </c>
      <c r="W208" t="s">
        <v>716</v>
      </c>
      <c r="Y208" t="b">
        <v>0</v>
      </c>
      <c r="Z208">
        <f t="shared" si="67"/>
        <v>2</v>
      </c>
      <c r="AA208">
        <v>1</v>
      </c>
      <c r="AB208" t="str">
        <f t="shared" si="71"/>
        <v>SSA_SOC_VMIN_E_END_TITO_SAN_NOM_LFM_ARU_EDC</v>
      </c>
      <c r="AC208" t="str">
        <f t="shared" si="72"/>
        <v>SSA_SOC_VMIN_E_END_TITO_SAN_NOM_LFM_ARU_EDC</v>
      </c>
    </row>
    <row r="209" spans="1:29" x14ac:dyDescent="0.25">
      <c r="A209" s="1" t="s">
        <v>59</v>
      </c>
      <c r="B209" s="1" t="s">
        <v>48</v>
      </c>
      <c r="C209" s="1" t="str">
        <f>VLOOKUP(B209,[1]templateLookup!A:B,2,0)</f>
        <v>PrimeVminSearchTestMethod</v>
      </c>
      <c r="D209" s="13" t="str">
        <f t="shared" si="70"/>
        <v>SSA_SOC_VMIN_E_END_TITO_SAN_NOM_LFM_ARU_EDC</v>
      </c>
      <c r="E209" t="s">
        <v>31</v>
      </c>
      <c r="F209" t="s">
        <v>103</v>
      </c>
      <c r="G209" t="s">
        <v>49</v>
      </c>
      <c r="H209" t="s">
        <v>34</v>
      </c>
      <c r="I209" t="s">
        <v>119</v>
      </c>
      <c r="J209" t="s">
        <v>630</v>
      </c>
      <c r="K209" t="s">
        <v>163</v>
      </c>
      <c r="L209" t="s">
        <v>35</v>
      </c>
      <c r="M209" t="s">
        <v>1030</v>
      </c>
      <c r="N209" t="s">
        <v>1106</v>
      </c>
      <c r="O209" t="s">
        <v>1103</v>
      </c>
      <c r="P209" s="30" t="s">
        <v>1047</v>
      </c>
      <c r="Q209">
        <f>VLOOKUP(E209,[1]binningRules!$B$6:$C$9,2,0)</f>
        <v>61</v>
      </c>
      <c r="R209">
        <v>42</v>
      </c>
      <c r="S209">
        <v>508</v>
      </c>
      <c r="T209">
        <v>-1</v>
      </c>
      <c r="U209" t="s">
        <v>256</v>
      </c>
      <c r="V209">
        <v>2558</v>
      </c>
      <c r="W209" t="s">
        <v>716</v>
      </c>
      <c r="Y209" t="b">
        <v>0</v>
      </c>
      <c r="Z209">
        <f t="shared" si="67"/>
        <v>2</v>
      </c>
      <c r="AA209">
        <v>1</v>
      </c>
      <c r="AB209" t="str">
        <f t="shared" si="71"/>
        <v>SSA_SOC_VMIN_K_END_TITO_SAN_NOM_LFM_SBCLK</v>
      </c>
      <c r="AC209" t="str">
        <f t="shared" si="72"/>
        <v>SSA_SOC_VMIN_K_END_TITO_SAN_NOM_LFM_SBCLK</v>
      </c>
    </row>
    <row r="210" spans="1:29" x14ac:dyDescent="0.25">
      <c r="A210" s="1" t="s">
        <v>59</v>
      </c>
      <c r="B210" s="1" t="s">
        <v>48</v>
      </c>
      <c r="C210" s="1" t="str">
        <f>VLOOKUP(B210,[1]templateLookup!A:B,2,0)</f>
        <v>PrimeVminSearchTestMethod</v>
      </c>
      <c r="D210" s="13" t="str">
        <f t="shared" si="70"/>
        <v>SSA_SOC_VMIN_K_END_TITO_SAN_NOM_LFM_SBCLK</v>
      </c>
      <c r="E210" t="s">
        <v>31</v>
      </c>
      <c r="F210" t="s">
        <v>103</v>
      </c>
      <c r="G210" t="s">
        <v>49</v>
      </c>
      <c r="H210" t="s">
        <v>50</v>
      </c>
      <c r="I210" t="s">
        <v>119</v>
      </c>
      <c r="J210" t="s">
        <v>630</v>
      </c>
      <c r="K210" t="s">
        <v>163</v>
      </c>
      <c r="L210" t="s">
        <v>35</v>
      </c>
      <c r="M210" t="s">
        <v>497</v>
      </c>
      <c r="N210" t="s">
        <v>1106</v>
      </c>
      <c r="O210" t="s">
        <v>1103</v>
      </c>
      <c r="P210" s="30" t="s">
        <v>1048</v>
      </c>
      <c r="Q210">
        <f>VLOOKUP(E210,[1]binningRules!$B$6:$C$9,2,0)</f>
        <v>61</v>
      </c>
      <c r="R210">
        <v>42</v>
      </c>
      <c r="S210">
        <v>509</v>
      </c>
      <c r="T210">
        <v>-1</v>
      </c>
      <c r="U210" t="s">
        <v>256</v>
      </c>
      <c r="V210">
        <v>2559</v>
      </c>
      <c r="W210" t="s">
        <v>716</v>
      </c>
      <c r="Y210" t="b">
        <v>0</v>
      </c>
      <c r="Z210">
        <f t="shared" si="67"/>
        <v>2</v>
      </c>
      <c r="AA210">
        <v>1</v>
      </c>
      <c r="AB210" t="str">
        <f t="shared" si="71"/>
        <v>KS_SSA_SAN_SBCLK</v>
      </c>
      <c r="AC210" t="str">
        <f>D215</f>
        <v>LSA_SOC_VMIN_K_END_TITO_SAQ_NOM_LFM_ALL_SAQ</v>
      </c>
    </row>
    <row r="211" spans="1:29" x14ac:dyDescent="0.25">
      <c r="A211" s="1" t="s">
        <v>59</v>
      </c>
      <c r="B211" s="1" t="s">
        <v>27</v>
      </c>
      <c r="C211" s="1" t="str">
        <f>VLOOKUP(B211,[1]templateLookup!A:B,2,0)</f>
        <v>COMPOSITE</v>
      </c>
      <c r="D211" t="s">
        <v>1049</v>
      </c>
      <c r="F211" t="s">
        <v>103</v>
      </c>
      <c r="Z211">
        <f t="shared" si="67"/>
        <v>2</v>
      </c>
      <c r="AA211">
        <v>1</v>
      </c>
      <c r="AB211" t="str">
        <f>D215</f>
        <v>LSA_SOC_VMIN_K_END_TITO_SAQ_NOM_LFM_ALL_SAQ</v>
      </c>
      <c r="AC211" t="str">
        <f>D215</f>
        <v>LSA_SOC_VMIN_K_END_TITO_SAQ_NOM_LFM_ALL_SAQ</v>
      </c>
    </row>
    <row r="212" spans="1:29" x14ac:dyDescent="0.25">
      <c r="A212" s="1" t="s">
        <v>59</v>
      </c>
      <c r="B212" s="1" t="s">
        <v>48</v>
      </c>
      <c r="C212" s="1" t="str">
        <f>VLOOKUP(B212,[1]templateLookup!A:B,2,0)</f>
        <v>PrimeVminSearchTestMethod</v>
      </c>
      <c r="D212" s="13" t="str">
        <f t="shared" ref="D212:D213" si="73">E212&amp;"_"&amp;F212&amp;"_"&amp;G212&amp;"_"&amp;H212&amp;"_"&amp;A212&amp;"_"&amp;I212&amp;"_"&amp;J212&amp;"_"&amp;K212&amp;"_"&amp;L212&amp;"_"&amp;M212</f>
        <v>SSA_SOC_VMIN_K_END_TITO_SAN_NOM_LFM_GT_SBCLK</v>
      </c>
      <c r="E212" t="s">
        <v>31</v>
      </c>
      <c r="F212" t="s">
        <v>103</v>
      </c>
      <c r="G212" t="s">
        <v>49</v>
      </c>
      <c r="H212" t="s">
        <v>50</v>
      </c>
      <c r="I212" t="s">
        <v>119</v>
      </c>
      <c r="J212" t="s">
        <v>630</v>
      </c>
      <c r="K212" t="s">
        <v>163</v>
      </c>
      <c r="L212" t="s">
        <v>35</v>
      </c>
      <c r="M212" t="s">
        <v>722</v>
      </c>
      <c r="N212" t="s">
        <v>1106</v>
      </c>
      <c r="O212" t="s">
        <v>1103</v>
      </c>
      <c r="P212" s="30" t="s">
        <v>1050</v>
      </c>
      <c r="Q212">
        <f>VLOOKUP(E212,[1]binningRules!$B$6:$C$9,2,0)</f>
        <v>61</v>
      </c>
      <c r="R212">
        <v>42</v>
      </c>
      <c r="S212">
        <v>510</v>
      </c>
      <c r="T212">
        <v>-1</v>
      </c>
      <c r="U212" t="s">
        <v>256</v>
      </c>
      <c r="V212">
        <v>2560</v>
      </c>
      <c r="W212" t="s">
        <v>716</v>
      </c>
      <c r="Y212" t="b">
        <v>0</v>
      </c>
      <c r="Z212">
        <f t="shared" si="67"/>
        <v>2</v>
      </c>
      <c r="AA212">
        <v>1</v>
      </c>
      <c r="AB212" t="str">
        <f t="shared" si="71"/>
        <v>SSA_SOC_VMIN_K_END_TITO_SAN_NOM_LFM_ARU_SBCLK</v>
      </c>
      <c r="AC212" t="str">
        <f t="shared" si="72"/>
        <v>SSA_SOC_VMIN_K_END_TITO_SAN_NOM_LFM_ARU_SBCLK</v>
      </c>
    </row>
    <row r="213" spans="1:29" x14ac:dyDescent="0.25">
      <c r="A213" s="1" t="s">
        <v>59</v>
      </c>
      <c r="B213" s="1" t="s">
        <v>48</v>
      </c>
      <c r="C213" s="1" t="str">
        <f>VLOOKUP(B213,[1]templateLookup!A:B,2,0)</f>
        <v>PrimeVminSearchTestMethod</v>
      </c>
      <c r="D213" s="13" t="str">
        <f t="shared" si="73"/>
        <v>SSA_SOC_VMIN_K_END_TITO_SAN_NOM_LFM_ARU_SBCLK</v>
      </c>
      <c r="E213" t="s">
        <v>31</v>
      </c>
      <c r="F213" t="s">
        <v>103</v>
      </c>
      <c r="G213" t="s">
        <v>49</v>
      </c>
      <c r="H213" t="s">
        <v>50</v>
      </c>
      <c r="I213" t="s">
        <v>119</v>
      </c>
      <c r="J213" t="s">
        <v>630</v>
      </c>
      <c r="K213" t="s">
        <v>163</v>
      </c>
      <c r="L213" t="s">
        <v>35</v>
      </c>
      <c r="M213" t="s">
        <v>1051</v>
      </c>
      <c r="N213" t="s">
        <v>1106</v>
      </c>
      <c r="O213" t="s">
        <v>1103</v>
      </c>
      <c r="P213" s="30" t="s">
        <v>1052</v>
      </c>
      <c r="Q213">
        <f>VLOOKUP(E213,[1]binningRules!$B$6:$C$9,2,0)</f>
        <v>61</v>
      </c>
      <c r="R213">
        <v>42</v>
      </c>
      <c r="S213">
        <v>511</v>
      </c>
      <c r="T213">
        <v>-1</v>
      </c>
      <c r="U213" t="s">
        <v>256</v>
      </c>
      <c r="V213">
        <v>2561</v>
      </c>
      <c r="W213" t="s">
        <v>716</v>
      </c>
      <c r="Y213" t="b">
        <v>0</v>
      </c>
      <c r="Z213">
        <f t="shared" si="67"/>
        <v>2</v>
      </c>
      <c r="AA213">
        <v>1</v>
      </c>
      <c r="AB213">
        <v>1</v>
      </c>
      <c r="AC213">
        <v>1</v>
      </c>
    </row>
    <row r="214" spans="1:29" x14ac:dyDescent="0.25">
      <c r="A214" s="1" t="s">
        <v>59</v>
      </c>
      <c r="B214" s="1" t="s">
        <v>41</v>
      </c>
      <c r="C214" s="1" t="str">
        <f>VLOOKUP(B214,[1]templateLookup!A:B,2,0)</f>
        <v>COMPOSITE</v>
      </c>
    </row>
    <row r="215" spans="1:29" x14ac:dyDescent="0.25">
      <c r="A215" s="1" t="s">
        <v>59</v>
      </c>
      <c r="B215" s="1" t="s">
        <v>48</v>
      </c>
      <c r="C215" s="1" t="str">
        <f>VLOOKUP(B215,[1]templateLookup!A:B,2,0)</f>
        <v>PrimeVminSearchTestMethod</v>
      </c>
      <c r="D215" s="12" t="str">
        <f>E215&amp;"_"&amp;F215&amp;"_"&amp;G215&amp;"_"&amp;H215&amp;"_"&amp;A215&amp;"_"&amp;I215&amp;"_"&amp;J215&amp;"_"&amp;K215&amp;"_"&amp;L215&amp;"_"&amp;M215</f>
        <v>LSA_SOC_VMIN_K_END_TITO_SAQ_NOM_LFM_ALL_SAQ</v>
      </c>
      <c r="E215" t="s">
        <v>56</v>
      </c>
      <c r="F215" t="s">
        <v>103</v>
      </c>
      <c r="G215" t="s">
        <v>49</v>
      </c>
      <c r="H215" t="s">
        <v>50</v>
      </c>
      <c r="I215" t="s">
        <v>119</v>
      </c>
      <c r="J215" t="s">
        <v>613</v>
      </c>
      <c r="K215" t="s">
        <v>163</v>
      </c>
      <c r="L215" t="s">
        <v>35</v>
      </c>
      <c r="M215" t="s">
        <v>715</v>
      </c>
      <c r="N215" t="s">
        <v>1106</v>
      </c>
      <c r="O215" t="s">
        <v>1103</v>
      </c>
      <c r="P215" s="30" t="s">
        <v>1053</v>
      </c>
      <c r="Q215">
        <f>VLOOKUP(E215,[1]binningRules!$B$6:$C$9,2,0)</f>
        <v>21</v>
      </c>
      <c r="R215">
        <v>42</v>
      </c>
      <c r="S215">
        <v>520</v>
      </c>
      <c r="T215">
        <v>-1</v>
      </c>
      <c r="U215" t="s">
        <v>256</v>
      </c>
      <c r="V215">
        <v>2562</v>
      </c>
      <c r="W215" t="s">
        <v>716</v>
      </c>
      <c r="Y215" t="b">
        <v>0</v>
      </c>
      <c r="Z215">
        <f>COUNTA(AB215:AK215)</f>
        <v>2</v>
      </c>
      <c r="AA215">
        <v>1</v>
      </c>
      <c r="AB215" t="str">
        <f>D216</f>
        <v>KS_LSA_SAQ</v>
      </c>
      <c r="AC215" t="str">
        <f>D229</f>
        <v>LSA_SOC_VMIN_K_END_TITO_SAQ_NOM_LFM_FUSE</v>
      </c>
    </row>
    <row r="216" spans="1:29" x14ac:dyDescent="0.25">
      <c r="A216" s="1" t="s">
        <v>59</v>
      </c>
      <c r="B216" s="1" t="s">
        <v>27</v>
      </c>
      <c r="C216" s="1" t="str">
        <f>VLOOKUP(B216,[1]templateLookup!A:B,2,0)</f>
        <v>COMPOSITE</v>
      </c>
      <c r="D216" t="s">
        <v>1054</v>
      </c>
      <c r="F216" t="s">
        <v>103</v>
      </c>
      <c r="Z216">
        <f t="shared" ref="Z216:Z242" si="74">COUNTA(AB216:AK216)</f>
        <v>2</v>
      </c>
      <c r="AA216">
        <v>1</v>
      </c>
      <c r="AB216" t="str">
        <f>D229</f>
        <v>LSA_SOC_VMIN_K_END_TITO_SAQ_NOM_LFM_FUSE</v>
      </c>
      <c r="AC216" t="str">
        <f>D229</f>
        <v>LSA_SOC_VMIN_K_END_TITO_SAQ_NOM_LFM_FUSE</v>
      </c>
    </row>
    <row r="217" spans="1:29" x14ac:dyDescent="0.25">
      <c r="A217" s="1" t="s">
        <v>59</v>
      </c>
      <c r="B217" s="1" t="s">
        <v>48</v>
      </c>
      <c r="C217" s="1" t="str">
        <f>VLOOKUP(B217,[1]templateLookup!A:B,2,0)</f>
        <v>PrimeVminSearchTestMethod</v>
      </c>
      <c r="D217" s="12" t="str">
        <f t="shared" ref="D217:D242" si="75">E217&amp;"_"&amp;F217&amp;"_"&amp;G217&amp;"_"&amp;H217&amp;"_"&amp;A217&amp;"_"&amp;I217&amp;"_"&amp;J217&amp;"_"&amp;K217&amp;"_"&amp;L217&amp;"_"&amp;M217</f>
        <v>LSA_SOC_VMIN_K_END_TITO_SAQ_NOM_LFM_CCE0</v>
      </c>
      <c r="E217" t="s">
        <v>56</v>
      </c>
      <c r="F217" t="s">
        <v>103</v>
      </c>
      <c r="G217" t="s">
        <v>49</v>
      </c>
      <c r="H217" t="s">
        <v>50</v>
      </c>
      <c r="I217" t="s">
        <v>119</v>
      </c>
      <c r="J217" t="s">
        <v>613</v>
      </c>
      <c r="K217" t="s">
        <v>163</v>
      </c>
      <c r="L217" t="s">
        <v>35</v>
      </c>
      <c r="M217" t="s">
        <v>723</v>
      </c>
      <c r="N217" t="s">
        <v>1106</v>
      </c>
      <c r="O217" t="s">
        <v>1103</v>
      </c>
      <c r="P217" s="30" t="s">
        <v>1055</v>
      </c>
      <c r="Q217">
        <f>VLOOKUP(E217,[1]binningRules!$B$6:$C$9,2,0)</f>
        <v>21</v>
      </c>
      <c r="R217">
        <v>42</v>
      </c>
      <c r="S217">
        <v>521</v>
      </c>
      <c r="T217">
        <v>-1</v>
      </c>
      <c r="U217" t="s">
        <v>256</v>
      </c>
      <c r="V217">
        <v>2563</v>
      </c>
      <c r="W217" t="s">
        <v>716</v>
      </c>
      <c r="Y217" t="b">
        <v>0</v>
      </c>
      <c r="Z217">
        <f t="shared" si="74"/>
        <v>2</v>
      </c>
      <c r="AA217">
        <v>1</v>
      </c>
      <c r="AB217" t="str">
        <f t="shared" ref="AB217:AB233" si="76">D218</f>
        <v>LSA_SOC_VMIN_K_END_TITO_SAQ_NOM_LFM_CCE1</v>
      </c>
      <c r="AC217" t="str">
        <f t="shared" ref="AC217:AC229" si="77">D218</f>
        <v>LSA_SOC_VMIN_K_END_TITO_SAQ_NOM_LFM_CCE1</v>
      </c>
    </row>
    <row r="218" spans="1:29" x14ac:dyDescent="0.25">
      <c r="A218" s="1" t="s">
        <v>59</v>
      </c>
      <c r="B218" s="1" t="s">
        <v>48</v>
      </c>
      <c r="C218" s="1" t="str">
        <f>VLOOKUP(B218,[1]templateLookup!A:B,2,0)</f>
        <v>PrimeVminSearchTestMethod</v>
      </c>
      <c r="D218" s="12" t="str">
        <f t="shared" si="75"/>
        <v>LSA_SOC_VMIN_K_END_TITO_SAQ_NOM_LFM_CCE1</v>
      </c>
      <c r="E218" t="s">
        <v>56</v>
      </c>
      <c r="F218" t="s">
        <v>103</v>
      </c>
      <c r="G218" t="s">
        <v>49</v>
      </c>
      <c r="H218" t="s">
        <v>50</v>
      </c>
      <c r="I218" t="s">
        <v>119</v>
      </c>
      <c r="J218" t="s">
        <v>613</v>
      </c>
      <c r="K218" t="s">
        <v>163</v>
      </c>
      <c r="L218" t="s">
        <v>35</v>
      </c>
      <c r="M218" t="s">
        <v>724</v>
      </c>
      <c r="N218" t="s">
        <v>1106</v>
      </c>
      <c r="O218" t="s">
        <v>1103</v>
      </c>
      <c r="P218" s="30" t="s">
        <v>1056</v>
      </c>
      <c r="Q218">
        <f>VLOOKUP(E218,[1]binningRules!$B$6:$C$9,2,0)</f>
        <v>21</v>
      </c>
      <c r="R218">
        <v>42</v>
      </c>
      <c r="S218">
        <v>522</v>
      </c>
      <c r="T218">
        <v>-1</v>
      </c>
      <c r="U218" t="s">
        <v>256</v>
      </c>
      <c r="V218">
        <v>2564</v>
      </c>
      <c r="W218" t="s">
        <v>716</v>
      </c>
      <c r="Y218" t="b">
        <v>0</v>
      </c>
      <c r="Z218">
        <f t="shared" si="74"/>
        <v>2</v>
      </c>
      <c r="AA218">
        <v>1</v>
      </c>
      <c r="AB218" t="str">
        <f t="shared" si="76"/>
        <v>LSA_SOC_VMIN_K_END_TITO_SAQ_NOM_LFM_HBO0</v>
      </c>
      <c r="AC218" t="str">
        <f t="shared" si="77"/>
        <v>LSA_SOC_VMIN_K_END_TITO_SAQ_NOM_LFM_HBO0</v>
      </c>
    </row>
    <row r="219" spans="1:29" x14ac:dyDescent="0.25">
      <c r="A219" s="1" t="s">
        <v>59</v>
      </c>
      <c r="B219" s="1" t="s">
        <v>48</v>
      </c>
      <c r="C219" s="1" t="str">
        <f>VLOOKUP(B219,[1]templateLookup!A:B,2,0)</f>
        <v>PrimeVminSearchTestMethod</v>
      </c>
      <c r="D219" s="12" t="str">
        <f t="shared" si="75"/>
        <v>LSA_SOC_VMIN_K_END_TITO_SAQ_NOM_LFM_HBO0</v>
      </c>
      <c r="E219" t="s">
        <v>56</v>
      </c>
      <c r="F219" t="s">
        <v>103</v>
      </c>
      <c r="G219" t="s">
        <v>49</v>
      </c>
      <c r="H219" t="s">
        <v>50</v>
      </c>
      <c r="I219" t="s">
        <v>119</v>
      </c>
      <c r="J219" t="s">
        <v>613</v>
      </c>
      <c r="K219" t="s">
        <v>163</v>
      </c>
      <c r="L219" t="s">
        <v>35</v>
      </c>
      <c r="M219" t="s">
        <v>670</v>
      </c>
      <c r="N219" t="s">
        <v>1106</v>
      </c>
      <c r="O219" t="s">
        <v>1103</v>
      </c>
      <c r="P219" s="30" t="s">
        <v>1057</v>
      </c>
      <c r="Q219">
        <f>VLOOKUP(E219,[1]binningRules!$B$6:$C$9,2,0)</f>
        <v>21</v>
      </c>
      <c r="R219">
        <v>42</v>
      </c>
      <c r="S219">
        <v>523</v>
      </c>
      <c r="T219">
        <v>-1</v>
      </c>
      <c r="U219" t="s">
        <v>256</v>
      </c>
      <c r="V219">
        <v>2565</v>
      </c>
      <c r="W219" t="s">
        <v>716</v>
      </c>
      <c r="Y219" t="b">
        <v>0</v>
      </c>
      <c r="Z219">
        <f t="shared" si="74"/>
        <v>2</v>
      </c>
      <c r="AA219">
        <v>1</v>
      </c>
      <c r="AB219" t="str">
        <f t="shared" si="76"/>
        <v>LSA_SOC_VMIN_K_END_TITO_SAQ_NOM_LFM_HBO1</v>
      </c>
      <c r="AC219" t="str">
        <f t="shared" si="77"/>
        <v>LSA_SOC_VMIN_K_END_TITO_SAQ_NOM_LFM_HBO1</v>
      </c>
    </row>
    <row r="220" spans="1:29" x14ac:dyDescent="0.25">
      <c r="A220" s="1" t="s">
        <v>59</v>
      </c>
      <c r="B220" s="1" t="s">
        <v>48</v>
      </c>
      <c r="C220" s="1" t="str">
        <f>VLOOKUP(B220,[1]templateLookup!A:B,2,0)</f>
        <v>PrimeVminSearchTestMethod</v>
      </c>
      <c r="D220" s="12" t="str">
        <f t="shared" si="75"/>
        <v>LSA_SOC_VMIN_K_END_TITO_SAQ_NOM_LFM_HBO1</v>
      </c>
      <c r="E220" t="s">
        <v>56</v>
      </c>
      <c r="F220" t="s">
        <v>103</v>
      </c>
      <c r="G220" t="s">
        <v>49</v>
      </c>
      <c r="H220" t="s">
        <v>50</v>
      </c>
      <c r="I220" t="s">
        <v>119</v>
      </c>
      <c r="J220" t="s">
        <v>613</v>
      </c>
      <c r="K220" t="s">
        <v>163</v>
      </c>
      <c r="L220" t="s">
        <v>35</v>
      </c>
      <c r="M220" t="s">
        <v>672</v>
      </c>
      <c r="N220" t="s">
        <v>1106</v>
      </c>
      <c r="O220" t="s">
        <v>1103</v>
      </c>
      <c r="P220" s="30" t="s">
        <v>1058</v>
      </c>
      <c r="Q220">
        <f>VLOOKUP(E220,[1]binningRules!$B$6:$C$9,2,0)</f>
        <v>21</v>
      </c>
      <c r="R220">
        <v>42</v>
      </c>
      <c r="S220">
        <v>524</v>
      </c>
      <c r="T220">
        <v>-1</v>
      </c>
      <c r="U220" t="s">
        <v>256</v>
      </c>
      <c r="V220">
        <v>2566</v>
      </c>
      <c r="W220" t="s">
        <v>716</v>
      </c>
      <c r="Y220" t="b">
        <v>0</v>
      </c>
      <c r="Z220">
        <f t="shared" si="74"/>
        <v>2</v>
      </c>
      <c r="AA220">
        <v>1</v>
      </c>
      <c r="AB220" t="str">
        <f t="shared" si="76"/>
        <v>LSA_SOC_VMIN_K_END_TITO_SAQ_NOM_LFM_BEC0</v>
      </c>
      <c r="AC220" t="str">
        <f t="shared" si="77"/>
        <v>LSA_SOC_VMIN_K_END_TITO_SAQ_NOM_LFM_BEC0</v>
      </c>
    </row>
    <row r="221" spans="1:29" x14ac:dyDescent="0.25">
      <c r="A221" s="1" t="s">
        <v>59</v>
      </c>
      <c r="B221" s="1" t="s">
        <v>48</v>
      </c>
      <c r="C221" s="1" t="str">
        <f>VLOOKUP(B221,[1]templateLookup!A:B,2,0)</f>
        <v>PrimeVminSearchTestMethod</v>
      </c>
      <c r="D221" s="12" t="str">
        <f t="shared" si="75"/>
        <v>LSA_SOC_VMIN_K_END_TITO_SAQ_NOM_LFM_BEC0</v>
      </c>
      <c r="E221" t="s">
        <v>56</v>
      </c>
      <c r="F221" t="s">
        <v>103</v>
      </c>
      <c r="G221" t="s">
        <v>49</v>
      </c>
      <c r="H221" t="s">
        <v>50</v>
      </c>
      <c r="I221" t="s">
        <v>119</v>
      </c>
      <c r="J221" t="s">
        <v>613</v>
      </c>
      <c r="K221" t="s">
        <v>163</v>
      </c>
      <c r="L221" t="s">
        <v>35</v>
      </c>
      <c r="M221" t="s">
        <v>725</v>
      </c>
      <c r="N221" t="s">
        <v>1106</v>
      </c>
      <c r="O221" t="s">
        <v>1103</v>
      </c>
      <c r="P221" s="30" t="s">
        <v>1059</v>
      </c>
      <c r="Q221">
        <f>VLOOKUP(E221,[1]binningRules!$B$6:$C$9,2,0)</f>
        <v>21</v>
      </c>
      <c r="R221">
        <v>42</v>
      </c>
      <c r="S221">
        <v>525</v>
      </c>
      <c r="T221">
        <v>-1</v>
      </c>
      <c r="U221" t="s">
        <v>256</v>
      </c>
      <c r="V221">
        <v>2567</v>
      </c>
      <c r="W221" t="s">
        <v>716</v>
      </c>
      <c r="Y221" t="b">
        <v>0</v>
      </c>
      <c r="Z221">
        <f t="shared" si="74"/>
        <v>2</v>
      </c>
      <c r="AA221">
        <v>1</v>
      </c>
      <c r="AB221" t="str">
        <f t="shared" si="76"/>
        <v>LSA_SOC_VMIN_K_END_TITO_SAQ_NOM_LFM_BEC1</v>
      </c>
      <c r="AC221" t="str">
        <f t="shared" si="77"/>
        <v>LSA_SOC_VMIN_K_END_TITO_SAQ_NOM_LFM_BEC1</v>
      </c>
    </row>
    <row r="222" spans="1:29" x14ac:dyDescent="0.25">
      <c r="A222" s="1" t="s">
        <v>59</v>
      </c>
      <c r="B222" s="1" t="s">
        <v>48</v>
      </c>
      <c r="C222" s="1" t="str">
        <f>VLOOKUP(B222,[1]templateLookup!A:B,2,0)</f>
        <v>PrimeVminSearchTestMethod</v>
      </c>
      <c r="D222" s="12" t="str">
        <f t="shared" si="75"/>
        <v>LSA_SOC_VMIN_K_END_TITO_SAQ_NOM_LFM_BEC1</v>
      </c>
      <c r="E222" t="s">
        <v>56</v>
      </c>
      <c r="F222" t="s">
        <v>103</v>
      </c>
      <c r="G222" t="s">
        <v>49</v>
      </c>
      <c r="H222" t="s">
        <v>50</v>
      </c>
      <c r="I222" t="s">
        <v>119</v>
      </c>
      <c r="J222" t="s">
        <v>613</v>
      </c>
      <c r="K222" t="s">
        <v>163</v>
      </c>
      <c r="L222" t="s">
        <v>35</v>
      </c>
      <c r="M222" t="s">
        <v>726</v>
      </c>
      <c r="N222" t="s">
        <v>1106</v>
      </c>
      <c r="O222" t="s">
        <v>1103</v>
      </c>
      <c r="P222" s="30" t="s">
        <v>1060</v>
      </c>
      <c r="Q222">
        <f>VLOOKUP(E222,[1]binningRules!$B$6:$C$9,2,0)</f>
        <v>21</v>
      </c>
      <c r="R222">
        <v>42</v>
      </c>
      <c r="S222">
        <v>526</v>
      </c>
      <c r="T222">
        <v>-1</v>
      </c>
      <c r="U222" t="s">
        <v>256</v>
      </c>
      <c r="V222">
        <v>2568</v>
      </c>
      <c r="W222" t="s">
        <v>716</v>
      </c>
      <c r="Y222" t="b">
        <v>0</v>
      </c>
      <c r="Z222">
        <f t="shared" si="74"/>
        <v>2</v>
      </c>
      <c r="AA222">
        <v>1</v>
      </c>
      <c r="AB222" t="str">
        <f t="shared" si="76"/>
        <v>LSA_SOC_VMIN_K_END_TITO_SAQ_NOM_LFM_MC00</v>
      </c>
      <c r="AC222" t="str">
        <f t="shared" si="77"/>
        <v>LSA_SOC_VMIN_K_END_TITO_SAQ_NOM_LFM_MC00</v>
      </c>
    </row>
    <row r="223" spans="1:29" x14ac:dyDescent="0.25">
      <c r="A223" s="1" t="s">
        <v>59</v>
      </c>
      <c r="B223" s="1" t="s">
        <v>48</v>
      </c>
      <c r="C223" s="1" t="str">
        <f>VLOOKUP(B223,[1]templateLookup!A:B,2,0)</f>
        <v>PrimeVminSearchTestMethod</v>
      </c>
      <c r="D223" s="12" t="str">
        <f t="shared" si="75"/>
        <v>LSA_SOC_VMIN_K_END_TITO_SAQ_NOM_LFM_MC00</v>
      </c>
      <c r="E223" t="s">
        <v>56</v>
      </c>
      <c r="F223" t="s">
        <v>103</v>
      </c>
      <c r="G223" t="s">
        <v>49</v>
      </c>
      <c r="H223" t="s">
        <v>50</v>
      </c>
      <c r="I223" t="s">
        <v>119</v>
      </c>
      <c r="J223" t="s">
        <v>613</v>
      </c>
      <c r="K223" t="s">
        <v>163</v>
      </c>
      <c r="L223" t="s">
        <v>35</v>
      </c>
      <c r="M223" t="s">
        <v>727</v>
      </c>
      <c r="N223" t="s">
        <v>1106</v>
      </c>
      <c r="O223" t="s">
        <v>1103</v>
      </c>
      <c r="P223" s="30" t="s">
        <v>1061</v>
      </c>
      <c r="Q223">
        <f>VLOOKUP(E223,[1]binningRules!$B$6:$C$9,2,0)</f>
        <v>21</v>
      </c>
      <c r="R223">
        <v>42</v>
      </c>
      <c r="S223">
        <v>527</v>
      </c>
      <c r="T223">
        <v>-1</v>
      </c>
      <c r="U223" t="s">
        <v>256</v>
      </c>
      <c r="V223">
        <v>2569</v>
      </c>
      <c r="W223" t="s">
        <v>716</v>
      </c>
      <c r="Y223" t="b">
        <v>0</v>
      </c>
      <c r="Z223">
        <f t="shared" si="74"/>
        <v>2</v>
      </c>
      <c r="AA223">
        <v>1</v>
      </c>
      <c r="AB223" t="str">
        <f t="shared" si="76"/>
        <v>LSA_SOC_VMIN_K_END_TITO_SAQ_NOM_LFM_MC01</v>
      </c>
      <c r="AC223" t="str">
        <f t="shared" si="77"/>
        <v>LSA_SOC_VMIN_K_END_TITO_SAQ_NOM_LFM_MC01</v>
      </c>
    </row>
    <row r="224" spans="1:29" x14ac:dyDescent="0.25">
      <c r="A224" s="1" t="s">
        <v>59</v>
      </c>
      <c r="B224" s="1" t="s">
        <v>48</v>
      </c>
      <c r="C224" s="1" t="str">
        <f>VLOOKUP(B224,[1]templateLookup!A:B,2,0)</f>
        <v>PrimeVminSearchTestMethod</v>
      </c>
      <c r="D224" s="12" t="str">
        <f t="shared" si="75"/>
        <v>LSA_SOC_VMIN_K_END_TITO_SAQ_NOM_LFM_MC01</v>
      </c>
      <c r="E224" t="s">
        <v>56</v>
      </c>
      <c r="F224" t="s">
        <v>103</v>
      </c>
      <c r="G224" t="s">
        <v>49</v>
      </c>
      <c r="H224" t="s">
        <v>50</v>
      </c>
      <c r="I224" t="s">
        <v>119</v>
      </c>
      <c r="J224" t="s">
        <v>613</v>
      </c>
      <c r="K224" t="s">
        <v>163</v>
      </c>
      <c r="L224" t="s">
        <v>35</v>
      </c>
      <c r="M224" t="s">
        <v>728</v>
      </c>
      <c r="N224" t="s">
        <v>1106</v>
      </c>
      <c r="O224" t="s">
        <v>1103</v>
      </c>
      <c r="P224" s="30" t="s">
        <v>1062</v>
      </c>
      <c r="Q224">
        <f>VLOOKUP(E224,[1]binningRules!$B$6:$C$9,2,0)</f>
        <v>21</v>
      </c>
      <c r="R224">
        <v>42</v>
      </c>
      <c r="S224">
        <v>528</v>
      </c>
      <c r="T224">
        <v>-1</v>
      </c>
      <c r="U224" t="s">
        <v>256</v>
      </c>
      <c r="V224">
        <v>2570</v>
      </c>
      <c r="W224" t="s">
        <v>716</v>
      </c>
      <c r="Y224" t="b">
        <v>0</v>
      </c>
      <c r="Z224">
        <f t="shared" si="74"/>
        <v>2</v>
      </c>
      <c r="AA224">
        <v>1</v>
      </c>
      <c r="AB224" t="str">
        <f t="shared" si="76"/>
        <v>LSA_SOC_VMIN_K_END_TITO_SAQ_NOM_LFM_MC10</v>
      </c>
      <c r="AC224" t="str">
        <f t="shared" si="77"/>
        <v>LSA_SOC_VMIN_K_END_TITO_SAQ_NOM_LFM_MC10</v>
      </c>
    </row>
    <row r="225" spans="1:29" x14ac:dyDescent="0.25">
      <c r="A225" s="1" t="s">
        <v>59</v>
      </c>
      <c r="B225" s="1" t="s">
        <v>48</v>
      </c>
      <c r="C225" s="1" t="str">
        <f>VLOOKUP(B225,[1]templateLookup!A:B,2,0)</f>
        <v>PrimeVminSearchTestMethod</v>
      </c>
      <c r="D225" s="12" t="str">
        <f t="shared" si="75"/>
        <v>LSA_SOC_VMIN_K_END_TITO_SAQ_NOM_LFM_MC10</v>
      </c>
      <c r="E225" t="s">
        <v>56</v>
      </c>
      <c r="F225" t="s">
        <v>103</v>
      </c>
      <c r="G225" t="s">
        <v>49</v>
      </c>
      <c r="H225" t="s">
        <v>50</v>
      </c>
      <c r="I225" t="s">
        <v>119</v>
      </c>
      <c r="J225" t="s">
        <v>613</v>
      </c>
      <c r="K225" t="s">
        <v>163</v>
      </c>
      <c r="L225" t="s">
        <v>35</v>
      </c>
      <c r="M225" t="s">
        <v>729</v>
      </c>
      <c r="N225" t="s">
        <v>1106</v>
      </c>
      <c r="O225" t="s">
        <v>1103</v>
      </c>
      <c r="P225" s="30" t="s">
        <v>1063</v>
      </c>
      <c r="Q225">
        <f>VLOOKUP(E225,[1]binningRules!$B$6:$C$9,2,0)</f>
        <v>21</v>
      </c>
      <c r="R225">
        <v>42</v>
      </c>
      <c r="S225">
        <v>529</v>
      </c>
      <c r="T225">
        <v>-1</v>
      </c>
      <c r="U225" t="s">
        <v>256</v>
      </c>
      <c r="V225">
        <v>2571</v>
      </c>
      <c r="W225" t="s">
        <v>716</v>
      </c>
      <c r="Y225" t="b">
        <v>0</v>
      </c>
      <c r="Z225">
        <f t="shared" si="74"/>
        <v>2</v>
      </c>
      <c r="AA225">
        <v>1</v>
      </c>
      <c r="AB225" t="str">
        <f t="shared" si="76"/>
        <v>LSA_SOC_VMIN_K_END_TITO_SAQ_NOM_LFM_MC11</v>
      </c>
      <c r="AC225" t="str">
        <f t="shared" si="77"/>
        <v>LSA_SOC_VMIN_K_END_TITO_SAQ_NOM_LFM_MC11</v>
      </c>
    </row>
    <row r="226" spans="1:29" x14ac:dyDescent="0.25">
      <c r="A226" s="1" t="s">
        <v>59</v>
      </c>
      <c r="B226" s="1" t="s">
        <v>48</v>
      </c>
      <c r="C226" s="1" t="str">
        <f>VLOOKUP(B226,[1]templateLookup!A:B,2,0)</f>
        <v>PrimeVminSearchTestMethod</v>
      </c>
      <c r="D226" s="12" t="str">
        <f t="shared" si="75"/>
        <v>LSA_SOC_VMIN_K_END_TITO_SAQ_NOM_LFM_MC11</v>
      </c>
      <c r="E226" t="s">
        <v>56</v>
      </c>
      <c r="F226" t="s">
        <v>103</v>
      </c>
      <c r="G226" t="s">
        <v>49</v>
      </c>
      <c r="H226" t="s">
        <v>50</v>
      </c>
      <c r="I226" t="s">
        <v>119</v>
      </c>
      <c r="J226" t="s">
        <v>613</v>
      </c>
      <c r="K226" t="s">
        <v>163</v>
      </c>
      <c r="L226" t="s">
        <v>35</v>
      </c>
      <c r="M226" t="s">
        <v>730</v>
      </c>
      <c r="N226" t="s">
        <v>1106</v>
      </c>
      <c r="O226" t="s">
        <v>1103</v>
      </c>
      <c r="P226" s="30" t="s">
        <v>1064</v>
      </c>
      <c r="Q226">
        <f>VLOOKUP(E226,[1]binningRules!$B$6:$C$9,2,0)</f>
        <v>21</v>
      </c>
      <c r="R226">
        <v>42</v>
      </c>
      <c r="S226">
        <v>530</v>
      </c>
      <c r="T226">
        <v>-1</v>
      </c>
      <c r="U226" t="s">
        <v>256</v>
      </c>
      <c r="V226">
        <v>2572</v>
      </c>
      <c r="W226" t="s">
        <v>716</v>
      </c>
      <c r="Y226" t="b">
        <v>0</v>
      </c>
      <c r="Z226">
        <f t="shared" si="74"/>
        <v>2</v>
      </c>
      <c r="AA226">
        <v>1</v>
      </c>
      <c r="AB226" t="str">
        <f t="shared" si="76"/>
        <v>LSA_SOC_VMIN_K_END_TITO_SAQ_NOM_LFM_MMM</v>
      </c>
      <c r="AC226" t="str">
        <f t="shared" si="77"/>
        <v>LSA_SOC_VMIN_K_END_TITO_SAQ_NOM_LFM_MMM</v>
      </c>
    </row>
    <row r="227" spans="1:29" x14ac:dyDescent="0.25">
      <c r="A227" s="1" t="s">
        <v>59</v>
      </c>
      <c r="B227" s="1" t="s">
        <v>48</v>
      </c>
      <c r="C227" s="1" t="str">
        <f>VLOOKUP(B227,[1]templateLookup!A:B,2,0)</f>
        <v>PrimeVminSearchTestMethod</v>
      </c>
      <c r="D227" s="12" t="str">
        <f t="shared" si="75"/>
        <v>LSA_SOC_VMIN_K_END_TITO_SAQ_NOM_LFM_MMM</v>
      </c>
      <c r="E227" t="s">
        <v>56</v>
      </c>
      <c r="F227" t="s">
        <v>103</v>
      </c>
      <c r="G227" t="s">
        <v>49</v>
      </c>
      <c r="H227" t="s">
        <v>50</v>
      </c>
      <c r="I227" t="s">
        <v>119</v>
      </c>
      <c r="J227" t="s">
        <v>613</v>
      </c>
      <c r="K227" t="s">
        <v>163</v>
      </c>
      <c r="L227" t="s">
        <v>35</v>
      </c>
      <c r="M227" t="s">
        <v>731</v>
      </c>
      <c r="N227" t="s">
        <v>1106</v>
      </c>
      <c r="O227" t="s">
        <v>1103</v>
      </c>
      <c r="P227" s="30" t="s">
        <v>1065</v>
      </c>
      <c r="Q227">
        <f>VLOOKUP(E227,[1]binningRules!$B$6:$C$9,2,0)</f>
        <v>21</v>
      </c>
      <c r="R227">
        <v>42</v>
      </c>
      <c r="S227">
        <v>531</v>
      </c>
      <c r="T227">
        <v>-1</v>
      </c>
      <c r="U227" t="s">
        <v>256</v>
      </c>
      <c r="V227">
        <v>2573</v>
      </c>
      <c r="W227" t="s">
        <v>716</v>
      </c>
      <c r="Y227" t="b">
        <v>0</v>
      </c>
      <c r="Z227">
        <f t="shared" si="74"/>
        <v>2</v>
      </c>
      <c r="AA227">
        <v>1</v>
      </c>
      <c r="AB227">
        <v>1</v>
      </c>
      <c r="AC227">
        <v>1</v>
      </c>
    </row>
    <row r="228" spans="1:29" x14ac:dyDescent="0.25">
      <c r="A228" s="1" t="s">
        <v>59</v>
      </c>
      <c r="B228" s="1" t="s">
        <v>41</v>
      </c>
      <c r="C228" s="1" t="str">
        <f>VLOOKUP(B228,[1]templateLookup!A:B,2,0)</f>
        <v>COMPOSITE</v>
      </c>
    </row>
    <row r="229" spans="1:29" x14ac:dyDescent="0.25">
      <c r="A229" s="1" t="s">
        <v>59</v>
      </c>
      <c r="B229" s="1" t="s">
        <v>48</v>
      </c>
      <c r="C229" s="1" t="str">
        <f>VLOOKUP(B229,[1]templateLookup!A:B,2,0)</f>
        <v>PrimeVminSearchTestMethod</v>
      </c>
      <c r="D229" s="12" t="str">
        <f t="shared" si="75"/>
        <v>LSA_SOC_VMIN_K_END_TITO_SAQ_NOM_LFM_FUSE</v>
      </c>
      <c r="E229" t="s">
        <v>56</v>
      </c>
      <c r="F229" t="s">
        <v>103</v>
      </c>
      <c r="G229" t="s">
        <v>49</v>
      </c>
      <c r="H229" t="s">
        <v>50</v>
      </c>
      <c r="I229" t="s">
        <v>119</v>
      </c>
      <c r="J229" t="s">
        <v>613</v>
      </c>
      <c r="K229" t="s">
        <v>163</v>
      </c>
      <c r="L229" t="s">
        <v>35</v>
      </c>
      <c r="M229" t="s">
        <v>707</v>
      </c>
      <c r="N229" t="s">
        <v>1106</v>
      </c>
      <c r="O229" t="s">
        <v>1103</v>
      </c>
      <c r="P229" s="30" t="s">
        <v>1066</v>
      </c>
      <c r="Q229">
        <f>VLOOKUP(E229,[1]binningRules!$B$6:$C$9,2,0)</f>
        <v>21</v>
      </c>
      <c r="R229">
        <v>42</v>
      </c>
      <c r="S229">
        <v>532</v>
      </c>
      <c r="T229">
        <v>-1</v>
      </c>
      <c r="U229" t="s">
        <v>709</v>
      </c>
      <c r="V229">
        <v>2574</v>
      </c>
      <c r="W229" t="s">
        <v>716</v>
      </c>
      <c r="Y229" t="b">
        <v>0</v>
      </c>
      <c r="Z229">
        <f t="shared" si="74"/>
        <v>2</v>
      </c>
      <c r="AA229">
        <v>1</v>
      </c>
      <c r="AB229" t="str">
        <f t="shared" si="76"/>
        <v>LSA_SOC_VMIN_K_END_TITO_SAQ_NOM_LFM_DDXR</v>
      </c>
      <c r="AC229" t="str">
        <f t="shared" si="77"/>
        <v>LSA_SOC_VMIN_K_END_TITO_SAQ_NOM_LFM_DDXR</v>
      </c>
    </row>
    <row r="230" spans="1:29" x14ac:dyDescent="0.25">
      <c r="A230" s="1" t="s">
        <v>59</v>
      </c>
      <c r="B230" s="1" t="s">
        <v>48</v>
      </c>
      <c r="C230" s="1" t="str">
        <f>VLOOKUP(B230,[1]templateLookup!A:B,2,0)</f>
        <v>PrimeVminSearchTestMethod</v>
      </c>
      <c r="D230" s="12" t="str">
        <f t="shared" si="75"/>
        <v>LSA_SOC_VMIN_K_END_TITO_SAQ_NOM_LFM_DDXR</v>
      </c>
      <c r="E230" t="s">
        <v>56</v>
      </c>
      <c r="F230" t="s">
        <v>103</v>
      </c>
      <c r="G230" t="s">
        <v>49</v>
      </c>
      <c r="H230" t="s">
        <v>50</v>
      </c>
      <c r="I230" t="s">
        <v>119</v>
      </c>
      <c r="J230" t="s">
        <v>613</v>
      </c>
      <c r="K230" t="s">
        <v>163</v>
      </c>
      <c r="L230" t="s">
        <v>35</v>
      </c>
      <c r="M230" t="s">
        <v>718</v>
      </c>
      <c r="N230" t="s">
        <v>1106</v>
      </c>
      <c r="O230" t="s">
        <v>1103</v>
      </c>
      <c r="P230" s="30" t="s">
        <v>1067</v>
      </c>
      <c r="Q230">
        <f>VLOOKUP(E230,[1]binningRules!$B$6:$C$9,2,0)</f>
        <v>21</v>
      </c>
      <c r="R230">
        <v>42</v>
      </c>
      <c r="S230">
        <v>533</v>
      </c>
      <c r="T230">
        <v>-1</v>
      </c>
      <c r="U230" t="s">
        <v>256</v>
      </c>
      <c r="V230">
        <v>2575</v>
      </c>
      <c r="W230" t="s">
        <v>716</v>
      </c>
      <c r="Y230" t="b">
        <v>0</v>
      </c>
      <c r="Z230">
        <f t="shared" si="74"/>
        <v>2</v>
      </c>
      <c r="AA230">
        <v>1</v>
      </c>
      <c r="AB230" t="str">
        <f>D231</f>
        <v>LSA_SOC_VMIN_K_END_TITO_SAN_NOM_LFM_ALL_SAN</v>
      </c>
      <c r="AC230" t="str">
        <f>D231</f>
        <v>LSA_SOC_VMIN_K_END_TITO_SAN_NOM_LFM_ALL_SAN</v>
      </c>
    </row>
    <row r="231" spans="1:29" x14ac:dyDescent="0.25">
      <c r="A231" s="1" t="s">
        <v>59</v>
      </c>
      <c r="B231" s="1" t="s">
        <v>48</v>
      </c>
      <c r="C231" s="1" t="str">
        <f>VLOOKUP(B231,[1]templateLookup!A:B,2,0)</f>
        <v>PrimeVminSearchTestMethod</v>
      </c>
      <c r="D231" s="13" t="str">
        <f t="shared" si="75"/>
        <v>LSA_SOC_VMIN_K_END_TITO_SAN_NOM_LFM_ALL_SAN</v>
      </c>
      <c r="E231" t="s">
        <v>56</v>
      </c>
      <c r="F231" t="s">
        <v>103</v>
      </c>
      <c r="G231" t="s">
        <v>49</v>
      </c>
      <c r="H231" t="s">
        <v>50</v>
      </c>
      <c r="I231" t="s">
        <v>119</v>
      </c>
      <c r="J231" t="s">
        <v>630</v>
      </c>
      <c r="K231" t="s">
        <v>163</v>
      </c>
      <c r="L231" t="s">
        <v>35</v>
      </c>
      <c r="M231" t="s">
        <v>720</v>
      </c>
      <c r="N231" t="s">
        <v>1106</v>
      </c>
      <c r="O231" t="s">
        <v>1103</v>
      </c>
      <c r="P231" s="30" t="s">
        <v>1068</v>
      </c>
      <c r="Q231">
        <f>VLOOKUP(E231,[1]binningRules!$B$6:$C$9,2,0)</f>
        <v>21</v>
      </c>
      <c r="R231">
        <v>42</v>
      </c>
      <c r="S231">
        <v>534</v>
      </c>
      <c r="T231">
        <v>-1</v>
      </c>
      <c r="U231" t="s">
        <v>256</v>
      </c>
      <c r="V231">
        <v>2576</v>
      </c>
      <c r="W231" t="s">
        <v>716</v>
      </c>
      <c r="Y231" t="b">
        <v>0</v>
      </c>
      <c r="Z231">
        <f t="shared" si="74"/>
        <v>2</v>
      </c>
      <c r="AA231">
        <v>1</v>
      </c>
      <c r="AB231" t="str">
        <f>D232</f>
        <v>KS_LSA_SAN</v>
      </c>
      <c r="AC231" t="str">
        <f>D236</f>
        <v>LSA_SOC_VMIN_K_END_TITO_SAN_NOM_LFM_ONDD</v>
      </c>
    </row>
    <row r="232" spans="1:29" x14ac:dyDescent="0.25">
      <c r="A232" s="1" t="s">
        <v>59</v>
      </c>
      <c r="B232" s="1" t="s">
        <v>27</v>
      </c>
      <c r="C232" s="1" t="str">
        <f>VLOOKUP(B232,[1]templateLookup!A:B,2,0)</f>
        <v>COMPOSITE</v>
      </c>
      <c r="D232" t="s">
        <v>1069</v>
      </c>
      <c r="F232" t="s">
        <v>103</v>
      </c>
      <c r="Z232">
        <f t="shared" si="74"/>
        <v>2</v>
      </c>
      <c r="AA232">
        <v>1</v>
      </c>
      <c r="AB232" t="str">
        <f>D236</f>
        <v>LSA_SOC_VMIN_K_END_TITO_SAN_NOM_LFM_ONDD</v>
      </c>
      <c r="AC232" t="str">
        <f>D236</f>
        <v>LSA_SOC_VMIN_K_END_TITO_SAN_NOM_LFM_ONDD</v>
      </c>
    </row>
    <row r="233" spans="1:29" x14ac:dyDescent="0.25">
      <c r="A233" s="1" t="s">
        <v>59</v>
      </c>
      <c r="B233" s="1" t="s">
        <v>48</v>
      </c>
      <c r="C233" s="1" t="str">
        <f>VLOOKUP(B233,[1]templateLookup!A:B,2,0)</f>
        <v>PrimeVminSearchTestMethod</v>
      </c>
      <c r="D233" s="13" t="str">
        <f t="shared" si="75"/>
        <v>LSA_SOC_VMIN_K_END_TITO_SAN_NOM_LFM_IAX</v>
      </c>
      <c r="E233" t="s">
        <v>56</v>
      </c>
      <c r="F233" t="s">
        <v>103</v>
      </c>
      <c r="G233" t="s">
        <v>49</v>
      </c>
      <c r="H233" t="s">
        <v>50</v>
      </c>
      <c r="I233" t="s">
        <v>119</v>
      </c>
      <c r="J233" t="s">
        <v>630</v>
      </c>
      <c r="K233" t="s">
        <v>163</v>
      </c>
      <c r="L233" t="s">
        <v>35</v>
      </c>
      <c r="M233" t="s">
        <v>682</v>
      </c>
      <c r="N233" t="s">
        <v>1106</v>
      </c>
      <c r="O233" t="s">
        <v>1103</v>
      </c>
      <c r="P233" s="30" t="s">
        <v>1070</v>
      </c>
      <c r="Q233">
        <f>VLOOKUP(E233,[1]binningRules!$B$6:$C$9,2,0)</f>
        <v>21</v>
      </c>
      <c r="R233">
        <v>42</v>
      </c>
      <c r="S233">
        <v>535</v>
      </c>
      <c r="T233">
        <v>-1</v>
      </c>
      <c r="U233" t="s">
        <v>256</v>
      </c>
      <c r="V233">
        <v>2577</v>
      </c>
      <c r="W233" t="s">
        <v>716</v>
      </c>
      <c r="Y233" t="b">
        <v>0</v>
      </c>
      <c r="Z233">
        <f t="shared" si="74"/>
        <v>2</v>
      </c>
      <c r="AA233">
        <v>1</v>
      </c>
      <c r="AB233" t="str">
        <f t="shared" si="76"/>
        <v>LSA_SOC_VMIN_K_END_TITO_SAN_NOM_LFM_VTU</v>
      </c>
      <c r="AC233" t="str">
        <f>D234</f>
        <v>LSA_SOC_VMIN_K_END_TITO_SAN_NOM_LFM_VTU</v>
      </c>
    </row>
    <row r="234" spans="1:29" x14ac:dyDescent="0.25">
      <c r="A234" s="1" t="s">
        <v>59</v>
      </c>
      <c r="B234" s="1" t="s">
        <v>48</v>
      </c>
      <c r="C234" s="1" t="str">
        <f>VLOOKUP(B234,[1]templateLookup!A:B,2,0)</f>
        <v>PrimeVminSearchTestMethod</v>
      </c>
      <c r="D234" s="13" t="str">
        <f t="shared" si="75"/>
        <v>LSA_SOC_VMIN_K_END_TITO_SAN_NOM_LFM_VTU</v>
      </c>
      <c r="E234" t="s">
        <v>56</v>
      </c>
      <c r="F234" t="s">
        <v>103</v>
      </c>
      <c r="G234" t="s">
        <v>49</v>
      </c>
      <c r="H234" t="s">
        <v>50</v>
      </c>
      <c r="I234" t="s">
        <v>119</v>
      </c>
      <c r="J234" t="s">
        <v>630</v>
      </c>
      <c r="K234" t="s">
        <v>163</v>
      </c>
      <c r="L234" t="s">
        <v>35</v>
      </c>
      <c r="M234" t="s">
        <v>732</v>
      </c>
      <c r="N234" t="s">
        <v>1106</v>
      </c>
      <c r="O234" t="s">
        <v>1103</v>
      </c>
      <c r="P234" s="30" t="s">
        <v>1071</v>
      </c>
      <c r="Q234">
        <f>VLOOKUP(E234,[1]binningRules!$B$6:$C$9,2,0)</f>
        <v>21</v>
      </c>
      <c r="R234">
        <v>42</v>
      </c>
      <c r="S234">
        <v>536</v>
      </c>
      <c r="T234">
        <v>-1</v>
      </c>
      <c r="U234" t="s">
        <v>256</v>
      </c>
      <c r="V234">
        <v>2578</v>
      </c>
      <c r="W234" t="s">
        <v>716</v>
      </c>
      <c r="Y234" t="b">
        <v>0</v>
      </c>
      <c r="Z234">
        <f t="shared" si="74"/>
        <v>2</v>
      </c>
      <c r="AA234">
        <v>1</v>
      </c>
      <c r="AB234">
        <v>1</v>
      </c>
      <c r="AC234">
        <v>1</v>
      </c>
    </row>
    <row r="235" spans="1:29" x14ac:dyDescent="0.25">
      <c r="A235" s="1" t="s">
        <v>59</v>
      </c>
      <c r="B235" s="1" t="s">
        <v>41</v>
      </c>
      <c r="C235" s="1" t="str">
        <f>VLOOKUP(B235,[1]templateLookup!A:B,2,0)</f>
        <v>COMPOSITE</v>
      </c>
    </row>
    <row r="236" spans="1:29" x14ac:dyDescent="0.25">
      <c r="A236" s="1" t="s">
        <v>59</v>
      </c>
      <c r="B236" s="1" t="s">
        <v>48</v>
      </c>
      <c r="C236" s="1" t="str">
        <f>VLOOKUP(B236,[1]templateLookup!A:B,2,0)</f>
        <v>PrimeVminSearchTestMethod</v>
      </c>
      <c r="D236" s="13" t="str">
        <f t="shared" si="75"/>
        <v>LSA_SOC_VMIN_K_END_TITO_SAN_NOM_LFM_ONDD</v>
      </c>
      <c r="E236" t="s">
        <v>56</v>
      </c>
      <c r="F236" t="s">
        <v>103</v>
      </c>
      <c r="G236" t="s">
        <v>49</v>
      </c>
      <c r="H236" t="s">
        <v>50</v>
      </c>
      <c r="I236" t="s">
        <v>119</v>
      </c>
      <c r="J236" t="s">
        <v>630</v>
      </c>
      <c r="K236" t="s">
        <v>163</v>
      </c>
      <c r="L236" t="s">
        <v>35</v>
      </c>
      <c r="M236" t="s">
        <v>733</v>
      </c>
      <c r="N236" t="s">
        <v>1106</v>
      </c>
      <c r="O236" t="s">
        <v>1103</v>
      </c>
      <c r="P236" s="30" t="s">
        <v>1072</v>
      </c>
      <c r="Q236">
        <f>VLOOKUP(E236,[1]binningRules!$B$6:$C$9,2,0)</f>
        <v>21</v>
      </c>
      <c r="R236">
        <v>42</v>
      </c>
      <c r="S236">
        <v>537</v>
      </c>
      <c r="T236">
        <v>-1</v>
      </c>
      <c r="U236" t="s">
        <v>256</v>
      </c>
      <c r="V236">
        <v>2579</v>
      </c>
      <c r="W236" t="s">
        <v>716</v>
      </c>
      <c r="Y236" t="b">
        <v>0</v>
      </c>
      <c r="Z236">
        <f t="shared" si="74"/>
        <v>2</v>
      </c>
      <c r="AA236">
        <v>1</v>
      </c>
      <c r="AB236" t="str">
        <f>D237</f>
        <v>ROM_SOC_VMIN_K_END_TITO_SAQ_NOM_LFM_CCSR</v>
      </c>
      <c r="AC236" t="str">
        <f>D237</f>
        <v>ROM_SOC_VMIN_K_END_TITO_SAQ_NOM_LFM_CCSR</v>
      </c>
    </row>
    <row r="237" spans="1:29" x14ac:dyDescent="0.25">
      <c r="A237" s="1" t="s">
        <v>59</v>
      </c>
      <c r="B237" s="1" t="s">
        <v>48</v>
      </c>
      <c r="C237" s="1" t="str">
        <f>VLOOKUP(B237,[1]templateLookup!A:B,2,0)</f>
        <v>PrimeVminSearchTestMethod</v>
      </c>
      <c r="D237" s="12" t="str">
        <f t="shared" si="75"/>
        <v>ROM_SOC_VMIN_K_END_TITO_SAQ_NOM_LFM_CCSR</v>
      </c>
      <c r="E237" t="s">
        <v>57</v>
      </c>
      <c r="F237" t="s">
        <v>103</v>
      </c>
      <c r="G237" t="s">
        <v>49</v>
      </c>
      <c r="H237" t="s">
        <v>50</v>
      </c>
      <c r="I237" t="s">
        <v>119</v>
      </c>
      <c r="J237" t="s">
        <v>613</v>
      </c>
      <c r="K237" t="s">
        <v>163</v>
      </c>
      <c r="L237" t="s">
        <v>35</v>
      </c>
      <c r="M237" t="s">
        <v>717</v>
      </c>
      <c r="N237" t="s">
        <v>1106</v>
      </c>
      <c r="O237" t="s">
        <v>1103</v>
      </c>
      <c r="P237" s="30" t="s">
        <v>1073</v>
      </c>
      <c r="Q237">
        <f>VLOOKUP(E237,[1]binningRules!$B$6:$C$9,2,0)</f>
        <v>21</v>
      </c>
      <c r="R237">
        <v>42</v>
      </c>
      <c r="S237">
        <v>540</v>
      </c>
      <c r="T237">
        <v>-1</v>
      </c>
      <c r="U237" t="s">
        <v>256</v>
      </c>
      <c r="V237">
        <v>2580</v>
      </c>
      <c r="W237" t="s">
        <v>716</v>
      </c>
      <c r="Y237" t="b">
        <v>0</v>
      </c>
      <c r="Z237">
        <f t="shared" si="74"/>
        <v>2</v>
      </c>
      <c r="AA237">
        <v>1</v>
      </c>
      <c r="AB237" t="str">
        <f t="shared" ref="AB237:AB239" si="78">D238</f>
        <v>ROM_SOC_VMIN_K_END_TITO_SAQ_NOM_LFM_DDHY</v>
      </c>
      <c r="AC237" t="str">
        <f t="shared" ref="AC237:AC238" si="79">D238</f>
        <v>ROM_SOC_VMIN_K_END_TITO_SAQ_NOM_LFM_DDHY</v>
      </c>
    </row>
    <row r="238" spans="1:29" x14ac:dyDescent="0.25">
      <c r="A238" s="1" t="s">
        <v>59</v>
      </c>
      <c r="B238" s="1" t="s">
        <v>48</v>
      </c>
      <c r="C238" s="1" t="str">
        <f>VLOOKUP(B238,[1]templateLookup!A:B,2,0)</f>
        <v>PrimeVminSearchTestMethod</v>
      </c>
      <c r="D238" s="12" t="str">
        <f t="shared" si="75"/>
        <v>ROM_SOC_VMIN_K_END_TITO_SAQ_NOM_LFM_DDHY</v>
      </c>
      <c r="E238" t="s">
        <v>57</v>
      </c>
      <c r="F238" t="s">
        <v>103</v>
      </c>
      <c r="G238" t="s">
        <v>49</v>
      </c>
      <c r="H238" t="s">
        <v>50</v>
      </c>
      <c r="I238" t="s">
        <v>119</v>
      </c>
      <c r="J238" t="s">
        <v>613</v>
      </c>
      <c r="K238" t="s">
        <v>163</v>
      </c>
      <c r="L238" t="s">
        <v>35</v>
      </c>
      <c r="M238" t="s">
        <v>719</v>
      </c>
      <c r="N238" t="s">
        <v>1106</v>
      </c>
      <c r="O238" t="s">
        <v>1103</v>
      </c>
      <c r="P238" s="30" t="s">
        <v>1074</v>
      </c>
      <c r="Q238">
        <f>VLOOKUP(E238,[1]binningRules!$B$6:$C$9,2,0)</f>
        <v>21</v>
      </c>
      <c r="R238">
        <v>42</v>
      </c>
      <c r="S238">
        <v>541</v>
      </c>
      <c r="T238">
        <v>-1</v>
      </c>
      <c r="U238" t="s">
        <v>256</v>
      </c>
      <c r="V238">
        <v>2581</v>
      </c>
      <c r="W238" t="s">
        <v>716</v>
      </c>
      <c r="Y238" t="b">
        <v>0</v>
      </c>
      <c r="Z238">
        <f t="shared" si="74"/>
        <v>2</v>
      </c>
      <c r="AA238">
        <v>1</v>
      </c>
      <c r="AB238" t="str">
        <f t="shared" si="78"/>
        <v>ROM_SOC_VMIN_K_END_TITO_SAN_NOM_LFM_ALL_SAN</v>
      </c>
      <c r="AC238" t="str">
        <f t="shared" si="79"/>
        <v>ROM_SOC_VMIN_K_END_TITO_SAN_NOM_LFM_ALL_SAN</v>
      </c>
    </row>
    <row r="239" spans="1:29" x14ac:dyDescent="0.25">
      <c r="A239" s="1" t="s">
        <v>59</v>
      </c>
      <c r="B239" s="1" t="s">
        <v>48</v>
      </c>
      <c r="C239" s="1" t="str">
        <f>VLOOKUP(B239,[1]templateLookup!A:B,2,0)</f>
        <v>PrimeVminSearchTestMethod</v>
      </c>
      <c r="D239" s="13" t="str">
        <f t="shared" si="75"/>
        <v>ROM_SOC_VMIN_K_END_TITO_SAN_NOM_LFM_ALL_SAN</v>
      </c>
      <c r="E239" t="s">
        <v>57</v>
      </c>
      <c r="F239" t="s">
        <v>103</v>
      </c>
      <c r="G239" t="s">
        <v>49</v>
      </c>
      <c r="H239" t="s">
        <v>50</v>
      </c>
      <c r="I239" t="s">
        <v>119</v>
      </c>
      <c r="J239" t="s">
        <v>630</v>
      </c>
      <c r="K239" t="s">
        <v>163</v>
      </c>
      <c r="L239" t="s">
        <v>35</v>
      </c>
      <c r="M239" t="s">
        <v>720</v>
      </c>
      <c r="N239" t="s">
        <v>1106</v>
      </c>
      <c r="O239" t="s">
        <v>1103</v>
      </c>
      <c r="P239" s="30" t="s">
        <v>1075</v>
      </c>
      <c r="Q239">
        <f>VLOOKUP(E239,[1]binningRules!$B$6:$C$9,2,0)</f>
        <v>21</v>
      </c>
      <c r="R239">
        <v>42</v>
      </c>
      <c r="S239">
        <v>542</v>
      </c>
      <c r="T239">
        <v>-1</v>
      </c>
      <c r="U239" t="s">
        <v>256</v>
      </c>
      <c r="V239">
        <v>2582</v>
      </c>
      <c r="W239" t="s">
        <v>716</v>
      </c>
      <c r="Y239" t="b">
        <v>0</v>
      </c>
      <c r="Z239">
        <f t="shared" si="74"/>
        <v>2</v>
      </c>
      <c r="AA239">
        <v>1</v>
      </c>
      <c r="AB239" t="str">
        <f t="shared" si="78"/>
        <v>KS_ROM_SAN</v>
      </c>
      <c r="AC239">
        <v>1</v>
      </c>
    </row>
    <row r="240" spans="1:29" x14ac:dyDescent="0.25">
      <c r="A240" s="1" t="s">
        <v>59</v>
      </c>
      <c r="B240" s="1" t="s">
        <v>27</v>
      </c>
      <c r="C240" s="1" t="str">
        <f>VLOOKUP(B240,[1]templateLookup!A:B,2,0)</f>
        <v>COMPOSITE</v>
      </c>
      <c r="D240" t="s">
        <v>1076</v>
      </c>
      <c r="F240" t="s">
        <v>103</v>
      </c>
      <c r="Z240">
        <f t="shared" si="74"/>
        <v>2</v>
      </c>
      <c r="AA240">
        <v>1</v>
      </c>
      <c r="AB240">
        <v>1</v>
      </c>
      <c r="AC240">
        <v>1</v>
      </c>
    </row>
    <row r="241" spans="1:29" x14ac:dyDescent="0.25">
      <c r="A241" s="1" t="s">
        <v>59</v>
      </c>
      <c r="B241" s="1" t="s">
        <v>48</v>
      </c>
      <c r="C241" s="1" t="str">
        <f>VLOOKUP(B241,[1]templateLookup!A:B,2,0)</f>
        <v>PrimeVminSearchTestMethod</v>
      </c>
      <c r="D241" s="13" t="str">
        <f t="shared" si="75"/>
        <v>ROM_SOC_VMIN_K_END_TITO_SAN_NOM_LFM_CEN1</v>
      </c>
      <c r="E241" t="s">
        <v>57</v>
      </c>
      <c r="F241" t="s">
        <v>103</v>
      </c>
      <c r="G241" t="s">
        <v>49</v>
      </c>
      <c r="H241" t="s">
        <v>50</v>
      </c>
      <c r="I241" t="s">
        <v>119</v>
      </c>
      <c r="J241" t="s">
        <v>630</v>
      </c>
      <c r="K241" t="s">
        <v>163</v>
      </c>
      <c r="L241" t="s">
        <v>35</v>
      </c>
      <c r="M241" t="s">
        <v>734</v>
      </c>
      <c r="N241" t="s">
        <v>1106</v>
      </c>
      <c r="O241" t="s">
        <v>1103</v>
      </c>
      <c r="P241" s="30" t="s">
        <v>1077</v>
      </c>
      <c r="Q241">
        <f>VLOOKUP(E241,[1]binningRules!$B$6:$C$9,2,0)</f>
        <v>21</v>
      </c>
      <c r="R241">
        <v>42</v>
      </c>
      <c r="S241">
        <v>543</v>
      </c>
      <c r="T241">
        <v>-1</v>
      </c>
      <c r="U241" t="s">
        <v>256</v>
      </c>
      <c r="V241">
        <v>2583</v>
      </c>
      <c r="W241" t="s">
        <v>716</v>
      </c>
      <c r="Y241" t="b">
        <v>0</v>
      </c>
      <c r="Z241">
        <f t="shared" si="74"/>
        <v>2</v>
      </c>
      <c r="AA241">
        <v>1</v>
      </c>
      <c r="AB241" t="str">
        <f>D242</f>
        <v>ROM_SOC_VMIN_K_END_TITO_SAN_NOM_LFM_GT</v>
      </c>
      <c r="AC241" t="str">
        <f>D242</f>
        <v>ROM_SOC_VMIN_K_END_TITO_SAN_NOM_LFM_GT</v>
      </c>
    </row>
    <row r="242" spans="1:29" x14ac:dyDescent="0.25">
      <c r="A242" s="1" t="s">
        <v>59</v>
      </c>
      <c r="B242" s="1" t="s">
        <v>48</v>
      </c>
      <c r="C242" s="1" t="str">
        <f>VLOOKUP(B242,[1]templateLookup!A:B,2,0)</f>
        <v>PrimeVminSearchTestMethod</v>
      </c>
      <c r="D242" s="13" t="str">
        <f t="shared" si="75"/>
        <v>ROM_SOC_VMIN_K_END_TITO_SAN_NOM_LFM_GT</v>
      </c>
      <c r="E242" t="s">
        <v>57</v>
      </c>
      <c r="F242" t="s">
        <v>103</v>
      </c>
      <c r="G242" t="s">
        <v>49</v>
      </c>
      <c r="H242" t="s">
        <v>50</v>
      </c>
      <c r="I242" t="s">
        <v>119</v>
      </c>
      <c r="J242" t="s">
        <v>630</v>
      </c>
      <c r="K242" t="s">
        <v>163</v>
      </c>
      <c r="L242" t="s">
        <v>35</v>
      </c>
      <c r="M242" t="s">
        <v>735</v>
      </c>
      <c r="N242" t="s">
        <v>1106</v>
      </c>
      <c r="O242" t="s">
        <v>1103</v>
      </c>
      <c r="P242" s="30" t="s">
        <v>1078</v>
      </c>
      <c r="Q242">
        <f>VLOOKUP(E242,[1]binningRules!$B$6:$C$9,2,0)</f>
        <v>21</v>
      </c>
      <c r="R242">
        <v>42</v>
      </c>
      <c r="S242">
        <v>544</v>
      </c>
      <c r="T242">
        <v>-1</v>
      </c>
      <c r="U242" t="s">
        <v>256</v>
      </c>
      <c r="V242">
        <v>2584</v>
      </c>
      <c r="W242" t="s">
        <v>716</v>
      </c>
      <c r="Y242" t="b">
        <v>0</v>
      </c>
      <c r="Z242">
        <f t="shared" si="74"/>
        <v>2</v>
      </c>
      <c r="AA242">
        <v>1</v>
      </c>
      <c r="AB242">
        <v>1</v>
      </c>
      <c r="AC242">
        <v>1</v>
      </c>
    </row>
    <row r="243" spans="1:29" x14ac:dyDescent="0.25">
      <c r="A243" s="1" t="s">
        <v>59</v>
      </c>
      <c r="B243" s="1" t="s">
        <v>41</v>
      </c>
      <c r="C243" s="1" t="str">
        <f>VLOOKUP(B243,[1]templateLookup!A:B,2,0)</f>
        <v>COMPOSITE</v>
      </c>
    </row>
    <row r="244" spans="1:29" x14ac:dyDescent="0.25">
      <c r="A244" s="5" t="s">
        <v>59</v>
      </c>
      <c r="B244" s="5" t="s">
        <v>41</v>
      </c>
      <c r="C244" s="5" t="str">
        <f>VLOOKUP(B244,[1]templateLookup!A:B,2,0)</f>
        <v>COMPOSITE</v>
      </c>
    </row>
    <row r="245" spans="1:29" x14ac:dyDescent="0.25">
      <c r="A245" s="8" t="s">
        <v>59</v>
      </c>
      <c r="B245" s="8" t="s">
        <v>27</v>
      </c>
      <c r="C245" s="8" t="str">
        <f>VLOOKUP(B245,[1]templateLookup!A:B,2,0)</f>
        <v>COMPOSITE</v>
      </c>
      <c r="D245" t="s">
        <v>63</v>
      </c>
      <c r="F245" t="s">
        <v>103</v>
      </c>
      <c r="Z245">
        <f t="shared" ref="Z245:Z252" si="80">COUNTA(AB245:AK245)</f>
        <v>2</v>
      </c>
      <c r="AA245">
        <v>1</v>
      </c>
      <c r="AB245" t="str">
        <f>D254</f>
        <v>PMOVI</v>
      </c>
      <c r="AC245" t="str">
        <f>D254</f>
        <v>PMOVI</v>
      </c>
    </row>
    <row r="246" spans="1:29" x14ac:dyDescent="0.25">
      <c r="A246" s="8" t="s">
        <v>59</v>
      </c>
      <c r="B246" s="8" t="s">
        <v>48</v>
      </c>
      <c r="C246" s="8" t="str">
        <f>VLOOKUP(B246,[1]templateLookup!A:B,2,0)</f>
        <v>PrimeVminSearchTestMethod</v>
      </c>
      <c r="D246" s="12" t="str">
        <f t="shared" ref="D246:D252" si="81">E246&amp;"_"&amp;F246&amp;"_"&amp;G246&amp;"_"&amp;H246&amp;"_"&amp;A246&amp;"_"&amp;I246&amp;"_"&amp;J246&amp;"_"&amp;K246&amp;"_"&amp;L246&amp;"_"&amp;M246</f>
        <v>ALL_SOC_SB_K_END_TITO_SAQ_MAX_LFM_SAQ_QCLK</v>
      </c>
      <c r="E246" t="s">
        <v>44</v>
      </c>
      <c r="F246" t="s">
        <v>103</v>
      </c>
      <c r="G246" t="s">
        <v>121</v>
      </c>
      <c r="H246" t="s">
        <v>50</v>
      </c>
      <c r="I246" t="s">
        <v>119</v>
      </c>
      <c r="J246" t="s">
        <v>613</v>
      </c>
      <c r="K246" t="s">
        <v>55</v>
      </c>
      <c r="L246" t="s">
        <v>35</v>
      </c>
      <c r="M246" t="s">
        <v>1032</v>
      </c>
      <c r="N246" t="s">
        <v>1106</v>
      </c>
      <c r="O246" t="s">
        <v>1103</v>
      </c>
      <c r="P246" s="30" t="s">
        <v>1033</v>
      </c>
      <c r="Q246">
        <v>17</v>
      </c>
      <c r="R246">
        <f>VLOOKUP(E246,[1]binningRules!$B$6:$C$9,2,0)</f>
        <v>61</v>
      </c>
      <c r="S246">
        <v>545</v>
      </c>
      <c r="T246">
        <v>1</v>
      </c>
      <c r="U246" t="s">
        <v>256</v>
      </c>
      <c r="V246">
        <v>2585</v>
      </c>
      <c r="Y246" t="b">
        <v>0</v>
      </c>
      <c r="Z246">
        <f t="shared" si="80"/>
        <v>2</v>
      </c>
      <c r="AA246">
        <v>1</v>
      </c>
      <c r="AB246" t="str">
        <f>D247</f>
        <v>ALL_SOC_SB_K_END_TITO_SAQ_MAX_LFM_SAQ_SBCLK</v>
      </c>
      <c r="AC246" t="str">
        <f>D247</f>
        <v>ALL_SOC_SB_K_END_TITO_SAQ_MAX_LFM_SAQ_SBCLK</v>
      </c>
    </row>
    <row r="247" spans="1:29" x14ac:dyDescent="0.25">
      <c r="A247" s="8" t="s">
        <v>59</v>
      </c>
      <c r="B247" s="8" t="s">
        <v>48</v>
      </c>
      <c r="C247" s="8" t="str">
        <f>VLOOKUP(B247,[1]templateLookup!A:B,2,0)</f>
        <v>PrimeVminSearchTestMethod</v>
      </c>
      <c r="D247" s="12" t="str">
        <f t="shared" si="81"/>
        <v>ALL_SOC_SB_K_END_TITO_SAQ_MAX_LFM_SAQ_SBCLK</v>
      </c>
      <c r="E247" t="s">
        <v>44</v>
      </c>
      <c r="F247" t="s">
        <v>103</v>
      </c>
      <c r="G247" t="s">
        <v>121</v>
      </c>
      <c r="H247" t="s">
        <v>50</v>
      </c>
      <c r="I247" t="s">
        <v>119</v>
      </c>
      <c r="J247" t="s">
        <v>613</v>
      </c>
      <c r="K247" t="s">
        <v>55</v>
      </c>
      <c r="L247" t="s">
        <v>35</v>
      </c>
      <c r="M247" t="s">
        <v>1034</v>
      </c>
      <c r="N247" t="s">
        <v>1106</v>
      </c>
      <c r="O247" t="s">
        <v>1103</v>
      </c>
      <c r="P247" s="30" t="s">
        <v>710</v>
      </c>
      <c r="Q247">
        <v>17</v>
      </c>
      <c r="R247">
        <f>VLOOKUP(E247,[1]binningRules!$B$6:$C$9,2,0)</f>
        <v>61</v>
      </c>
      <c r="S247">
        <v>546</v>
      </c>
      <c r="T247">
        <v>1</v>
      </c>
      <c r="U247" t="s">
        <v>256</v>
      </c>
      <c r="V247">
        <v>2586</v>
      </c>
      <c r="Y247" t="b">
        <v>0</v>
      </c>
      <c r="Z247">
        <f t="shared" si="80"/>
        <v>2</v>
      </c>
      <c r="AA247">
        <v>1</v>
      </c>
      <c r="AB247" t="str">
        <f t="shared" ref="AB247:AB251" si="82">D248</f>
        <v>LSA_SOC_SB_K_END_TITO_SAQ_MAX_LFM_FUSE</v>
      </c>
      <c r="AC247" t="str">
        <f t="shared" ref="AC247:AC251" si="83">D248</f>
        <v>LSA_SOC_SB_K_END_TITO_SAQ_MAX_LFM_FUSE</v>
      </c>
    </row>
    <row r="248" spans="1:29" x14ac:dyDescent="0.25">
      <c r="A248" s="8" t="s">
        <v>59</v>
      </c>
      <c r="B248" s="8" t="s">
        <v>48</v>
      </c>
      <c r="C248" s="8" t="str">
        <f>VLOOKUP(B248,[1]templateLookup!A:B,2,0)</f>
        <v>PrimeVminSearchTestMethod</v>
      </c>
      <c r="D248" s="12" t="str">
        <f t="shared" si="81"/>
        <v>LSA_SOC_SB_K_END_TITO_SAQ_MAX_LFM_FUSE</v>
      </c>
      <c r="E248" t="s">
        <v>56</v>
      </c>
      <c r="F248" t="s">
        <v>103</v>
      </c>
      <c r="G248" t="s">
        <v>121</v>
      </c>
      <c r="H248" t="s">
        <v>50</v>
      </c>
      <c r="I248" t="s">
        <v>119</v>
      </c>
      <c r="J248" t="s">
        <v>613</v>
      </c>
      <c r="K248" t="s">
        <v>55</v>
      </c>
      <c r="L248" t="s">
        <v>35</v>
      </c>
      <c r="M248" t="s">
        <v>707</v>
      </c>
      <c r="N248" t="s">
        <v>1106</v>
      </c>
      <c r="O248" t="s">
        <v>1103</v>
      </c>
      <c r="P248" s="30" t="s">
        <v>711</v>
      </c>
      <c r="Q248">
        <v>17</v>
      </c>
      <c r="R248">
        <f>VLOOKUP(E248,[1]binningRules!$B$6:$C$9,2,0)</f>
        <v>21</v>
      </c>
      <c r="S248">
        <v>547</v>
      </c>
      <c r="T248">
        <v>1</v>
      </c>
      <c r="U248" t="s">
        <v>709</v>
      </c>
      <c r="V248">
        <v>2587</v>
      </c>
      <c r="Y248" t="b">
        <v>0</v>
      </c>
      <c r="Z248">
        <f t="shared" si="80"/>
        <v>2</v>
      </c>
      <c r="AA248">
        <v>1</v>
      </c>
      <c r="AB248" t="str">
        <f t="shared" si="82"/>
        <v>ALL_SOC_SB_K_END_TITO_SAN_MAX_LFM_SAN</v>
      </c>
      <c r="AC248" t="str">
        <f t="shared" si="83"/>
        <v>ALL_SOC_SB_K_END_TITO_SAN_MAX_LFM_SAN</v>
      </c>
    </row>
    <row r="249" spans="1:29" x14ac:dyDescent="0.25">
      <c r="A249" s="8" t="s">
        <v>59</v>
      </c>
      <c r="B249" s="8" t="s">
        <v>48</v>
      </c>
      <c r="C249" s="8" t="str">
        <f>VLOOKUP(B249,[1]templateLookup!A:B,2,0)</f>
        <v>PrimeVminSearchTestMethod</v>
      </c>
      <c r="D249" s="13" t="str">
        <f t="shared" si="81"/>
        <v>ALL_SOC_SB_K_END_TITO_SAN_MAX_LFM_SAN</v>
      </c>
      <c r="E249" t="s">
        <v>44</v>
      </c>
      <c r="F249" t="s">
        <v>103</v>
      </c>
      <c r="G249" t="s">
        <v>121</v>
      </c>
      <c r="H249" t="s">
        <v>50</v>
      </c>
      <c r="I249" t="s">
        <v>119</v>
      </c>
      <c r="J249" t="s">
        <v>630</v>
      </c>
      <c r="K249" t="s">
        <v>55</v>
      </c>
      <c r="L249" t="s">
        <v>35</v>
      </c>
      <c r="M249" t="s">
        <v>630</v>
      </c>
      <c r="N249" t="s">
        <v>1106</v>
      </c>
      <c r="O249" t="s">
        <v>1103</v>
      </c>
      <c r="P249" s="30" t="s">
        <v>1035</v>
      </c>
      <c r="Q249">
        <v>17</v>
      </c>
      <c r="R249">
        <f>VLOOKUP(E249,[1]binningRules!$B$6:$C$9,2,0)</f>
        <v>61</v>
      </c>
      <c r="S249">
        <v>548</v>
      </c>
      <c r="T249">
        <v>1</v>
      </c>
      <c r="U249" t="s">
        <v>256</v>
      </c>
      <c r="V249">
        <v>2588</v>
      </c>
      <c r="Y249" t="b">
        <v>0</v>
      </c>
      <c r="Z249">
        <f t="shared" si="80"/>
        <v>2</v>
      </c>
      <c r="AA249">
        <v>1</v>
      </c>
      <c r="AB249" t="str">
        <f t="shared" si="82"/>
        <v>ALL_SOC_SB_K_END_TITO_SAN_MAX_LFM_SAN_SBCLK</v>
      </c>
      <c r="AC249" t="str">
        <f t="shared" si="83"/>
        <v>ALL_SOC_SB_K_END_TITO_SAN_MAX_LFM_SAN_SBCLK</v>
      </c>
    </row>
    <row r="250" spans="1:29" x14ac:dyDescent="0.25">
      <c r="A250" s="8" t="s">
        <v>59</v>
      </c>
      <c r="B250" s="8" t="s">
        <v>48</v>
      </c>
      <c r="C250" s="8" t="str">
        <f>VLOOKUP(B250,[1]templateLookup!A:B,2,0)</f>
        <v>PrimeVminSearchTestMethod</v>
      </c>
      <c r="D250" s="13" t="str">
        <f t="shared" si="81"/>
        <v>ALL_SOC_SB_K_END_TITO_SAN_MAX_LFM_SAN_SBCLK</v>
      </c>
      <c r="E250" t="s">
        <v>44</v>
      </c>
      <c r="F250" t="s">
        <v>103</v>
      </c>
      <c r="G250" t="s">
        <v>121</v>
      </c>
      <c r="H250" t="s">
        <v>50</v>
      </c>
      <c r="I250" t="s">
        <v>119</v>
      </c>
      <c r="J250" t="s">
        <v>630</v>
      </c>
      <c r="K250" t="s">
        <v>55</v>
      </c>
      <c r="L250" t="s">
        <v>35</v>
      </c>
      <c r="M250" t="s">
        <v>1036</v>
      </c>
      <c r="N250" t="s">
        <v>1106</v>
      </c>
      <c r="O250" t="s">
        <v>1103</v>
      </c>
      <c r="P250" s="31" t="s">
        <v>712</v>
      </c>
      <c r="Q250">
        <v>17</v>
      </c>
      <c r="R250">
        <f>VLOOKUP(E250,[1]binningRules!$B$6:$C$9,2,0)</f>
        <v>61</v>
      </c>
      <c r="S250">
        <v>549</v>
      </c>
      <c r="T250">
        <v>1</v>
      </c>
      <c r="U250" t="s">
        <v>256</v>
      </c>
      <c r="V250">
        <v>2589</v>
      </c>
      <c r="Y250" t="b">
        <v>0</v>
      </c>
      <c r="Z250">
        <f t="shared" si="80"/>
        <v>2</v>
      </c>
      <c r="AA250">
        <v>1</v>
      </c>
      <c r="AB250" t="str">
        <f t="shared" si="82"/>
        <v>ALL_SOC_SB_K_END_TITO_SAN_MAX_LFM_ONDD</v>
      </c>
      <c r="AC250" t="str">
        <f t="shared" si="83"/>
        <v>ALL_SOC_SB_K_END_TITO_SAN_MAX_LFM_ONDD</v>
      </c>
    </row>
    <row r="251" spans="1:29" x14ac:dyDescent="0.25">
      <c r="A251" s="8" t="s">
        <v>59</v>
      </c>
      <c r="B251" s="8" t="s">
        <v>48</v>
      </c>
      <c r="C251" s="8" t="str">
        <f>VLOOKUP(B251,[1]templateLookup!A:B,2,0)</f>
        <v>PrimeVminSearchTestMethod</v>
      </c>
      <c r="D251" s="13" t="str">
        <f t="shared" si="81"/>
        <v>ALL_SOC_SB_K_END_TITO_SAN_MAX_LFM_ONDD</v>
      </c>
      <c r="E251" t="s">
        <v>44</v>
      </c>
      <c r="F251" t="s">
        <v>103</v>
      </c>
      <c r="G251" t="s">
        <v>121</v>
      </c>
      <c r="H251" t="s">
        <v>50</v>
      </c>
      <c r="I251" t="s">
        <v>119</v>
      </c>
      <c r="J251" t="s">
        <v>630</v>
      </c>
      <c r="K251" t="s">
        <v>55</v>
      </c>
      <c r="L251" t="s">
        <v>35</v>
      </c>
      <c r="M251" t="s">
        <v>733</v>
      </c>
      <c r="N251" t="s">
        <v>1106</v>
      </c>
      <c r="O251" t="s">
        <v>1103</v>
      </c>
      <c r="P251" s="30" t="s">
        <v>713</v>
      </c>
      <c r="Q251">
        <v>17</v>
      </c>
      <c r="R251">
        <f>VLOOKUP(E251,[1]binningRules!$B$6:$C$9,2,0)</f>
        <v>61</v>
      </c>
      <c r="S251">
        <v>550</v>
      </c>
      <c r="T251">
        <v>1</v>
      </c>
      <c r="U251" t="s">
        <v>256</v>
      </c>
      <c r="V251">
        <v>2590</v>
      </c>
      <c r="Y251" t="b">
        <v>0</v>
      </c>
      <c r="Z251">
        <f t="shared" si="80"/>
        <v>2</v>
      </c>
      <c r="AA251">
        <v>1</v>
      </c>
      <c r="AB251" t="str">
        <f t="shared" si="82"/>
        <v>LSA_SOC_SB_E_END_TITO_SAN_MAX_LFM_ARU_EDC</v>
      </c>
      <c r="AC251" t="str">
        <f t="shared" si="83"/>
        <v>LSA_SOC_SB_E_END_TITO_SAN_MAX_LFM_ARU_EDC</v>
      </c>
    </row>
    <row r="252" spans="1:29" x14ac:dyDescent="0.25">
      <c r="A252" s="8" t="s">
        <v>59</v>
      </c>
      <c r="B252" s="8" t="s">
        <v>48</v>
      </c>
      <c r="C252" s="8" t="str">
        <f>VLOOKUP(B252,[1]templateLookup!A:B,2,0)</f>
        <v>PrimeVminSearchTestMethod</v>
      </c>
      <c r="D252" s="13" t="str">
        <f t="shared" si="81"/>
        <v>LSA_SOC_SB_E_END_TITO_SAN_MAX_LFM_ARU_EDC</v>
      </c>
      <c r="E252" t="s">
        <v>56</v>
      </c>
      <c r="F252" t="s">
        <v>103</v>
      </c>
      <c r="G252" t="s">
        <v>121</v>
      </c>
      <c r="H252" t="s">
        <v>34</v>
      </c>
      <c r="I252" t="s">
        <v>119</v>
      </c>
      <c r="J252" t="s">
        <v>630</v>
      </c>
      <c r="K252" t="s">
        <v>55</v>
      </c>
      <c r="L252" t="s">
        <v>35</v>
      </c>
      <c r="M252" t="s">
        <v>1030</v>
      </c>
      <c r="N252" t="s">
        <v>1106</v>
      </c>
      <c r="O252" t="s">
        <v>1103</v>
      </c>
      <c r="P252" s="30" t="s">
        <v>714</v>
      </c>
      <c r="Q252">
        <v>17</v>
      </c>
      <c r="R252">
        <f>VLOOKUP(E252,[1]binningRules!$B$6:$C$9,2,0)</f>
        <v>21</v>
      </c>
      <c r="S252">
        <v>551</v>
      </c>
      <c r="T252">
        <v>1</v>
      </c>
      <c r="U252" t="s">
        <v>256</v>
      </c>
      <c r="V252">
        <v>2591</v>
      </c>
      <c r="Y252" t="b">
        <v>0</v>
      </c>
      <c r="Z252">
        <f t="shared" si="80"/>
        <v>2</v>
      </c>
      <c r="AA252">
        <v>1</v>
      </c>
      <c r="AB252">
        <v>1</v>
      </c>
      <c r="AC252">
        <v>1</v>
      </c>
    </row>
    <row r="253" spans="1:29" x14ac:dyDescent="0.25">
      <c r="A253" s="8" t="s">
        <v>59</v>
      </c>
      <c r="B253" s="8" t="s">
        <v>41</v>
      </c>
      <c r="C253" s="8" t="str">
        <f>VLOOKUP(B253,[1]templateLookup!A:B,2,0)</f>
        <v>COMPOSITE</v>
      </c>
    </row>
    <row r="254" spans="1:29" x14ac:dyDescent="0.25">
      <c r="A254" s="5" t="s">
        <v>59</v>
      </c>
      <c r="B254" s="5" t="s">
        <v>27</v>
      </c>
      <c r="C254" s="5" t="str">
        <f>VLOOKUP(B254,[1]templateLookup!A:B,2,0)</f>
        <v>COMPOSITE</v>
      </c>
      <c r="D254" t="s">
        <v>391</v>
      </c>
      <c r="F254" t="s">
        <v>103</v>
      </c>
      <c r="G254" t="s">
        <v>121</v>
      </c>
      <c r="Z254">
        <f>COUNTA(AB254:AK254)</f>
        <v>2</v>
      </c>
      <c r="AA254">
        <v>1</v>
      </c>
      <c r="AB254">
        <v>1</v>
      </c>
      <c r="AC254">
        <v>1</v>
      </c>
    </row>
    <row r="255" spans="1:29" x14ac:dyDescent="0.25">
      <c r="A255" s="4" t="s">
        <v>59</v>
      </c>
      <c r="B255" s="4" t="s">
        <v>48</v>
      </c>
      <c r="C255" s="4" t="str">
        <f>VLOOKUP(B255,[1]templateLookup!A:B,2,0)</f>
        <v>PrimeVminSearchTestMethod</v>
      </c>
      <c r="D255" s="12" t="str">
        <f t="shared" ref="D255" si="84">E255&amp;"_"&amp;F255&amp;"_"&amp;G255&amp;"_"&amp;H255&amp;"_"&amp;A255&amp;"_"&amp;I255&amp;"_"&amp;J255&amp;"_"&amp;K255&amp;"_"&amp;L255&amp;"_"&amp;M255</f>
        <v>ALL_SOC_SB_K_END_TITO_SAQ_NOM_LFM_PMOVI_QCLK</v>
      </c>
      <c r="E255" t="s">
        <v>44</v>
      </c>
      <c r="F255" t="s">
        <v>103</v>
      </c>
      <c r="G255" t="s">
        <v>121</v>
      </c>
      <c r="H255" t="s">
        <v>50</v>
      </c>
      <c r="I255" t="s">
        <v>119</v>
      </c>
      <c r="J255" t="s">
        <v>613</v>
      </c>
      <c r="K255" t="s">
        <v>163</v>
      </c>
      <c r="L255" t="s">
        <v>35</v>
      </c>
      <c r="M255" t="s">
        <v>1079</v>
      </c>
      <c r="N255" t="s">
        <v>1106</v>
      </c>
      <c r="O255" t="s">
        <v>1103</v>
      </c>
      <c r="P255" s="30" t="s">
        <v>994</v>
      </c>
      <c r="Q255">
        <f>VLOOKUP(E255,[1]binningRules!$B$6:$C$9,2,0)</f>
        <v>61</v>
      </c>
      <c r="R255">
        <v>41</v>
      </c>
      <c r="S255">
        <v>554</v>
      </c>
      <c r="T255">
        <v>-1</v>
      </c>
      <c r="U255" t="s">
        <v>256</v>
      </c>
      <c r="V255">
        <v>8050</v>
      </c>
      <c r="W255" t="s">
        <v>705</v>
      </c>
      <c r="Y255" t="b">
        <v>0</v>
      </c>
      <c r="Z255">
        <f t="shared" ref="Z255:Z269" si="85">COUNTA(AB255:AK255)</f>
        <v>2</v>
      </c>
      <c r="AA255">
        <v>1</v>
      </c>
      <c r="AB255" t="str">
        <f>D271</f>
        <v>ALL_SOC_SB_K_END_TITO_SAQ_NOM_LFM_PMOVI_SBCLK</v>
      </c>
      <c r="AC255" t="str">
        <f>D271</f>
        <v>ALL_SOC_SB_K_END_TITO_SAQ_NOM_LFM_PMOVI_SBCLK</v>
      </c>
    </row>
    <row r="256" spans="1:29" x14ac:dyDescent="0.25">
      <c r="A256" s="4" t="s">
        <v>59</v>
      </c>
      <c r="B256" s="28" t="s">
        <v>27</v>
      </c>
      <c r="C256" s="28" t="str">
        <f>VLOOKUP(B256,[1]templateLookup!A:B,2,0)</f>
        <v>COMPOSITE</v>
      </c>
      <c r="D256" t="s">
        <v>1080</v>
      </c>
      <c r="F256" t="s">
        <v>103</v>
      </c>
      <c r="Z256">
        <f t="shared" si="85"/>
        <v>2</v>
      </c>
      <c r="AA256">
        <v>1</v>
      </c>
      <c r="AB256" t="str">
        <f>D271</f>
        <v>ALL_SOC_SB_K_END_TITO_SAQ_NOM_LFM_PMOVI_SBCLK</v>
      </c>
      <c r="AC256" t="str">
        <f>D271</f>
        <v>ALL_SOC_SB_K_END_TITO_SAQ_NOM_LFM_PMOVI_SBCLK</v>
      </c>
    </row>
    <row r="257" spans="1:29" x14ac:dyDescent="0.25">
      <c r="A257" s="4" t="s">
        <v>59</v>
      </c>
      <c r="B257" s="4" t="s">
        <v>48</v>
      </c>
      <c r="C257" s="4" t="str">
        <f>VLOOKUP(B257,[1]templateLookup!A:B,2,0)</f>
        <v>PrimeVminSearchTestMethod</v>
      </c>
      <c r="D257" s="12" t="str">
        <f t="shared" ref="D257:D269" si="86">E257&amp;"_"&amp;F257&amp;"_"&amp;G257&amp;"_"&amp;H257&amp;"_"&amp;A257&amp;"_"&amp;I257&amp;"_"&amp;J257&amp;"_"&amp;K257&amp;"_"&amp;L257&amp;"_"&amp;M257</f>
        <v>SSA_SOC_SB_K_END_TITO_SAQ_NOM_LFM_PMOVI_HBO0</v>
      </c>
      <c r="E257" t="s">
        <v>31</v>
      </c>
      <c r="F257" t="s">
        <v>103</v>
      </c>
      <c r="G257" t="s">
        <v>121</v>
      </c>
      <c r="H257" t="s">
        <v>50</v>
      </c>
      <c r="I257" t="s">
        <v>119</v>
      </c>
      <c r="J257" t="s">
        <v>613</v>
      </c>
      <c r="K257" t="s">
        <v>163</v>
      </c>
      <c r="L257" t="s">
        <v>35</v>
      </c>
      <c r="M257" t="s">
        <v>1081</v>
      </c>
      <c r="N257" t="s">
        <v>1106</v>
      </c>
      <c r="O257" t="s">
        <v>1103</v>
      </c>
      <c r="P257" s="30" t="s">
        <v>996</v>
      </c>
      <c r="Q257">
        <f>VLOOKUP(E257,[1]binningRules!$B$6:$C$9,2,0)</f>
        <v>61</v>
      </c>
      <c r="R257">
        <v>41</v>
      </c>
      <c r="S257">
        <v>556</v>
      </c>
      <c r="T257">
        <v>-1</v>
      </c>
      <c r="U257" t="s">
        <v>256</v>
      </c>
      <c r="V257">
        <v>8052</v>
      </c>
      <c r="W257" t="s">
        <v>705</v>
      </c>
      <c r="Y257" t="b">
        <v>0</v>
      </c>
      <c r="Z257">
        <f t="shared" si="85"/>
        <v>2</v>
      </c>
      <c r="AA257">
        <v>1</v>
      </c>
      <c r="AB257" t="str">
        <f t="shared" ref="AB257:AB268" si="87">D258</f>
        <v>SSA_SOC_SB_K_END_TITO_SAQ_NOM_LFM_PMOVI_HBO1</v>
      </c>
      <c r="AC257" t="str">
        <f t="shared" ref="AC257:AC268" si="88">D258</f>
        <v>SSA_SOC_SB_K_END_TITO_SAQ_NOM_LFM_PMOVI_HBO1</v>
      </c>
    </row>
    <row r="258" spans="1:29" x14ac:dyDescent="0.25">
      <c r="A258" s="4" t="s">
        <v>59</v>
      </c>
      <c r="B258" s="4" t="s">
        <v>48</v>
      </c>
      <c r="C258" s="4" t="str">
        <f>VLOOKUP(B258,[1]templateLookup!A:B,2,0)</f>
        <v>PrimeVminSearchTestMethod</v>
      </c>
      <c r="D258" s="12" t="str">
        <f t="shared" si="86"/>
        <v>SSA_SOC_SB_K_END_TITO_SAQ_NOM_LFM_PMOVI_HBO1</v>
      </c>
      <c r="E258" t="s">
        <v>31</v>
      </c>
      <c r="F258" t="s">
        <v>103</v>
      </c>
      <c r="G258" t="s">
        <v>121</v>
      </c>
      <c r="H258" t="s">
        <v>50</v>
      </c>
      <c r="I258" t="s">
        <v>119</v>
      </c>
      <c r="J258" t="s">
        <v>613</v>
      </c>
      <c r="K258" t="s">
        <v>163</v>
      </c>
      <c r="L258" t="s">
        <v>35</v>
      </c>
      <c r="M258" t="s">
        <v>1082</v>
      </c>
      <c r="N258" t="s">
        <v>1106</v>
      </c>
      <c r="O258" t="s">
        <v>1103</v>
      </c>
      <c r="P258" s="30" t="s">
        <v>997</v>
      </c>
      <c r="Q258">
        <f>VLOOKUP(E258,[1]binningRules!$B$6:$C$9,2,0)</f>
        <v>61</v>
      </c>
      <c r="R258">
        <v>41</v>
      </c>
      <c r="S258">
        <v>557</v>
      </c>
      <c r="T258">
        <v>-1</v>
      </c>
      <c r="U258" t="s">
        <v>256</v>
      </c>
      <c r="V258">
        <v>8053</v>
      </c>
      <c r="W258" t="s">
        <v>705</v>
      </c>
      <c r="Y258" t="b">
        <v>0</v>
      </c>
      <c r="Z258">
        <f t="shared" si="85"/>
        <v>2</v>
      </c>
      <c r="AA258">
        <v>1</v>
      </c>
      <c r="AB258" t="str">
        <f t="shared" si="87"/>
        <v>LSA_SOC_SB_K_END_TITO_SAQ_NOM_LFM_PMOVI_CCE0</v>
      </c>
      <c r="AC258" t="str">
        <f t="shared" si="88"/>
        <v>LSA_SOC_SB_K_END_TITO_SAQ_NOM_LFM_PMOVI_CCE0</v>
      </c>
    </row>
    <row r="259" spans="1:29" x14ac:dyDescent="0.25">
      <c r="A259" s="4" t="s">
        <v>59</v>
      </c>
      <c r="B259" s="4" t="s">
        <v>48</v>
      </c>
      <c r="C259" s="4" t="str">
        <f>VLOOKUP(B259,[1]templateLookup!A:B,2,0)</f>
        <v>PrimeVminSearchTestMethod</v>
      </c>
      <c r="D259" s="12" t="str">
        <f t="shared" si="86"/>
        <v>LSA_SOC_SB_K_END_TITO_SAQ_NOM_LFM_PMOVI_CCE0</v>
      </c>
      <c r="E259" t="s">
        <v>56</v>
      </c>
      <c r="F259" t="s">
        <v>103</v>
      </c>
      <c r="G259" t="s">
        <v>121</v>
      </c>
      <c r="H259" t="s">
        <v>50</v>
      </c>
      <c r="I259" t="s">
        <v>119</v>
      </c>
      <c r="J259" t="s">
        <v>613</v>
      </c>
      <c r="K259" t="s">
        <v>163</v>
      </c>
      <c r="L259" t="s">
        <v>35</v>
      </c>
      <c r="M259" t="s">
        <v>1083</v>
      </c>
      <c r="N259" t="s">
        <v>1106</v>
      </c>
      <c r="O259" t="s">
        <v>1103</v>
      </c>
      <c r="P259" s="30" t="s">
        <v>998</v>
      </c>
      <c r="Q259">
        <f>VLOOKUP(E259,[1]binningRules!$B$6:$C$9,2,0)</f>
        <v>21</v>
      </c>
      <c r="R259">
        <v>41</v>
      </c>
      <c r="S259">
        <v>558</v>
      </c>
      <c r="T259">
        <v>-1</v>
      </c>
      <c r="U259" t="s">
        <v>256</v>
      </c>
      <c r="V259">
        <v>8054</v>
      </c>
      <c r="W259" t="s">
        <v>705</v>
      </c>
      <c r="Y259" t="b">
        <v>0</v>
      </c>
      <c r="Z259">
        <f t="shared" si="85"/>
        <v>2</v>
      </c>
      <c r="AA259">
        <v>1</v>
      </c>
      <c r="AB259" t="str">
        <f t="shared" si="87"/>
        <v>LSA_SOC_SB_K_END_TITO_SAQ_NOM_LFM_PMOVI_CCE1</v>
      </c>
      <c r="AC259" t="str">
        <f t="shared" si="88"/>
        <v>LSA_SOC_SB_K_END_TITO_SAQ_NOM_LFM_PMOVI_CCE1</v>
      </c>
    </row>
    <row r="260" spans="1:29" x14ac:dyDescent="0.25">
      <c r="A260" s="4" t="s">
        <v>59</v>
      </c>
      <c r="B260" s="4" t="s">
        <v>48</v>
      </c>
      <c r="C260" s="4" t="str">
        <f>VLOOKUP(B260,[1]templateLookup!A:B,2,0)</f>
        <v>PrimeVminSearchTestMethod</v>
      </c>
      <c r="D260" s="12" t="str">
        <f t="shared" si="86"/>
        <v>LSA_SOC_SB_K_END_TITO_SAQ_NOM_LFM_PMOVI_CCE1</v>
      </c>
      <c r="E260" t="s">
        <v>56</v>
      </c>
      <c r="F260" t="s">
        <v>103</v>
      </c>
      <c r="G260" t="s">
        <v>121</v>
      </c>
      <c r="H260" t="s">
        <v>50</v>
      </c>
      <c r="I260" t="s">
        <v>119</v>
      </c>
      <c r="J260" t="s">
        <v>613</v>
      </c>
      <c r="K260" t="s">
        <v>163</v>
      </c>
      <c r="L260" t="s">
        <v>35</v>
      </c>
      <c r="M260" t="s">
        <v>1084</v>
      </c>
      <c r="N260" t="s">
        <v>1106</v>
      </c>
      <c r="O260" t="s">
        <v>1103</v>
      </c>
      <c r="P260" s="30" t="s">
        <v>999</v>
      </c>
      <c r="Q260">
        <f>VLOOKUP(E260,[1]binningRules!$B$6:$C$9,2,0)</f>
        <v>21</v>
      </c>
      <c r="R260">
        <v>41</v>
      </c>
      <c r="S260">
        <v>559</v>
      </c>
      <c r="T260">
        <v>-1</v>
      </c>
      <c r="U260" t="s">
        <v>256</v>
      </c>
      <c r="V260">
        <v>8055</v>
      </c>
      <c r="W260" t="s">
        <v>705</v>
      </c>
      <c r="Y260" t="b">
        <v>0</v>
      </c>
      <c r="Z260">
        <f t="shared" si="85"/>
        <v>2</v>
      </c>
      <c r="AA260">
        <v>1</v>
      </c>
      <c r="AB260" t="str">
        <f t="shared" si="87"/>
        <v>LSA_SOC_SB_K_END_TITO_SAQ_NOM_LFM_PMOVI_HBO0</v>
      </c>
      <c r="AC260" t="str">
        <f t="shared" si="88"/>
        <v>LSA_SOC_SB_K_END_TITO_SAQ_NOM_LFM_PMOVI_HBO0</v>
      </c>
    </row>
    <row r="261" spans="1:29" x14ac:dyDescent="0.25">
      <c r="A261" s="4" t="s">
        <v>59</v>
      </c>
      <c r="B261" s="4" t="s">
        <v>48</v>
      </c>
      <c r="C261" s="4" t="str">
        <f>VLOOKUP(B261,[1]templateLookup!A:B,2,0)</f>
        <v>PrimeVminSearchTestMethod</v>
      </c>
      <c r="D261" s="12" t="str">
        <f t="shared" si="86"/>
        <v>LSA_SOC_SB_K_END_TITO_SAQ_NOM_LFM_PMOVI_HBO0</v>
      </c>
      <c r="E261" t="s">
        <v>56</v>
      </c>
      <c r="F261" t="s">
        <v>103</v>
      </c>
      <c r="G261" t="s">
        <v>121</v>
      </c>
      <c r="H261" t="s">
        <v>50</v>
      </c>
      <c r="I261" t="s">
        <v>119</v>
      </c>
      <c r="J261" t="s">
        <v>613</v>
      </c>
      <c r="K261" t="s">
        <v>163</v>
      </c>
      <c r="L261" t="s">
        <v>35</v>
      </c>
      <c r="M261" t="s">
        <v>1081</v>
      </c>
      <c r="N261" t="s">
        <v>1106</v>
      </c>
      <c r="O261" t="s">
        <v>1103</v>
      </c>
      <c r="P261" s="30" t="s">
        <v>1000</v>
      </c>
      <c r="Q261">
        <f>VLOOKUP(E261,[1]binningRules!$B$6:$C$9,2,0)</f>
        <v>21</v>
      </c>
      <c r="R261">
        <v>41</v>
      </c>
      <c r="S261">
        <v>560</v>
      </c>
      <c r="T261">
        <v>-1</v>
      </c>
      <c r="U261" t="s">
        <v>256</v>
      </c>
      <c r="V261">
        <v>8056</v>
      </c>
      <c r="W261" t="s">
        <v>705</v>
      </c>
      <c r="Y261" t="b">
        <v>0</v>
      </c>
      <c r="Z261">
        <f t="shared" si="85"/>
        <v>2</v>
      </c>
      <c r="AA261">
        <v>1</v>
      </c>
      <c r="AB261" t="str">
        <f t="shared" si="87"/>
        <v>LSA_SOC_SB_K_END_TITO_SAQ_NOM_LFM_PMOVI_HBO1</v>
      </c>
      <c r="AC261" t="str">
        <f t="shared" si="88"/>
        <v>LSA_SOC_SB_K_END_TITO_SAQ_NOM_LFM_PMOVI_HBO1</v>
      </c>
    </row>
    <row r="262" spans="1:29" x14ac:dyDescent="0.25">
      <c r="A262" s="4" t="s">
        <v>59</v>
      </c>
      <c r="B262" s="4" t="s">
        <v>48</v>
      </c>
      <c r="C262" s="4" t="str">
        <f>VLOOKUP(B262,[1]templateLookup!A:B,2,0)</f>
        <v>PrimeVminSearchTestMethod</v>
      </c>
      <c r="D262" s="12" t="str">
        <f t="shared" si="86"/>
        <v>LSA_SOC_SB_K_END_TITO_SAQ_NOM_LFM_PMOVI_HBO1</v>
      </c>
      <c r="E262" t="s">
        <v>56</v>
      </c>
      <c r="F262" t="s">
        <v>103</v>
      </c>
      <c r="G262" t="s">
        <v>121</v>
      </c>
      <c r="H262" t="s">
        <v>50</v>
      </c>
      <c r="I262" t="s">
        <v>119</v>
      </c>
      <c r="J262" t="s">
        <v>613</v>
      </c>
      <c r="K262" t="s">
        <v>163</v>
      </c>
      <c r="L262" t="s">
        <v>35</v>
      </c>
      <c r="M262" t="s">
        <v>1082</v>
      </c>
      <c r="N262" t="s">
        <v>1106</v>
      </c>
      <c r="O262" t="s">
        <v>1103</v>
      </c>
      <c r="P262" s="30" t="s">
        <v>1001</v>
      </c>
      <c r="Q262">
        <f>VLOOKUP(E262,[1]binningRules!$B$6:$C$9,2,0)</f>
        <v>21</v>
      </c>
      <c r="R262">
        <v>41</v>
      </c>
      <c r="S262">
        <v>561</v>
      </c>
      <c r="T262">
        <v>-1</v>
      </c>
      <c r="U262" t="s">
        <v>256</v>
      </c>
      <c r="V262">
        <v>8057</v>
      </c>
      <c r="W262" t="s">
        <v>705</v>
      </c>
      <c r="Y262" t="b">
        <v>0</v>
      </c>
      <c r="Z262">
        <f t="shared" si="85"/>
        <v>2</v>
      </c>
      <c r="AA262">
        <v>1</v>
      </c>
      <c r="AB262" t="str">
        <f t="shared" si="87"/>
        <v>LSA_SOC_SB_K_END_TITO_SAQ_NOM_LFM_PMOVI_BEC0</v>
      </c>
      <c r="AC262" t="str">
        <f t="shared" si="88"/>
        <v>LSA_SOC_SB_K_END_TITO_SAQ_NOM_LFM_PMOVI_BEC0</v>
      </c>
    </row>
    <row r="263" spans="1:29" x14ac:dyDescent="0.25">
      <c r="A263" s="4" t="s">
        <v>59</v>
      </c>
      <c r="B263" s="4" t="s">
        <v>48</v>
      </c>
      <c r="C263" s="4" t="str">
        <f>VLOOKUP(B263,[1]templateLookup!A:B,2,0)</f>
        <v>PrimeVminSearchTestMethod</v>
      </c>
      <c r="D263" s="12" t="str">
        <f t="shared" si="86"/>
        <v>LSA_SOC_SB_K_END_TITO_SAQ_NOM_LFM_PMOVI_BEC0</v>
      </c>
      <c r="E263" t="s">
        <v>56</v>
      </c>
      <c r="F263" t="s">
        <v>103</v>
      </c>
      <c r="G263" t="s">
        <v>121</v>
      </c>
      <c r="H263" t="s">
        <v>50</v>
      </c>
      <c r="I263" t="s">
        <v>119</v>
      </c>
      <c r="J263" t="s">
        <v>613</v>
      </c>
      <c r="K263" t="s">
        <v>163</v>
      </c>
      <c r="L263" t="s">
        <v>35</v>
      </c>
      <c r="M263" t="s">
        <v>1085</v>
      </c>
      <c r="N263" t="s">
        <v>1106</v>
      </c>
      <c r="O263" t="s">
        <v>1103</v>
      </c>
      <c r="P263" s="30" t="s">
        <v>1002</v>
      </c>
      <c r="Q263">
        <f>VLOOKUP(E263,[1]binningRules!$B$6:$C$9,2,0)</f>
        <v>21</v>
      </c>
      <c r="R263">
        <v>41</v>
      </c>
      <c r="S263">
        <v>562</v>
      </c>
      <c r="T263">
        <v>-1</v>
      </c>
      <c r="U263" t="s">
        <v>256</v>
      </c>
      <c r="V263">
        <v>8058</v>
      </c>
      <c r="W263" t="s">
        <v>705</v>
      </c>
      <c r="Y263" t="b">
        <v>0</v>
      </c>
      <c r="Z263">
        <f t="shared" si="85"/>
        <v>2</v>
      </c>
      <c r="AA263">
        <v>1</v>
      </c>
      <c r="AB263" t="str">
        <f t="shared" si="87"/>
        <v>LSA_SOC_SB_K_END_TITO_SAQ_NOM_LFM_PMOVI_BEC1</v>
      </c>
      <c r="AC263" t="str">
        <f t="shared" si="88"/>
        <v>LSA_SOC_SB_K_END_TITO_SAQ_NOM_LFM_PMOVI_BEC1</v>
      </c>
    </row>
    <row r="264" spans="1:29" x14ac:dyDescent="0.25">
      <c r="A264" s="4" t="s">
        <v>59</v>
      </c>
      <c r="B264" s="4" t="s">
        <v>48</v>
      </c>
      <c r="C264" s="4" t="str">
        <f>VLOOKUP(B264,[1]templateLookup!A:B,2,0)</f>
        <v>PrimeVminSearchTestMethod</v>
      </c>
      <c r="D264" s="12" t="str">
        <f t="shared" si="86"/>
        <v>LSA_SOC_SB_K_END_TITO_SAQ_NOM_LFM_PMOVI_BEC1</v>
      </c>
      <c r="E264" t="s">
        <v>56</v>
      </c>
      <c r="F264" t="s">
        <v>103</v>
      </c>
      <c r="G264" t="s">
        <v>121</v>
      </c>
      <c r="H264" t="s">
        <v>50</v>
      </c>
      <c r="I264" t="s">
        <v>119</v>
      </c>
      <c r="J264" t="s">
        <v>613</v>
      </c>
      <c r="K264" t="s">
        <v>163</v>
      </c>
      <c r="L264" t="s">
        <v>35</v>
      </c>
      <c r="M264" t="s">
        <v>1086</v>
      </c>
      <c r="N264" t="s">
        <v>1106</v>
      </c>
      <c r="O264" t="s">
        <v>1103</v>
      </c>
      <c r="P264" s="30" t="s">
        <v>1003</v>
      </c>
      <c r="Q264">
        <f>VLOOKUP(E264,[1]binningRules!$B$6:$C$9,2,0)</f>
        <v>21</v>
      </c>
      <c r="R264">
        <v>41</v>
      </c>
      <c r="S264">
        <v>563</v>
      </c>
      <c r="T264">
        <v>-1</v>
      </c>
      <c r="U264" t="s">
        <v>256</v>
      </c>
      <c r="V264">
        <v>8059</v>
      </c>
      <c r="W264" t="s">
        <v>705</v>
      </c>
      <c r="Y264" t="b">
        <v>0</v>
      </c>
      <c r="Z264">
        <f t="shared" si="85"/>
        <v>2</v>
      </c>
      <c r="AA264">
        <v>1</v>
      </c>
      <c r="AB264" t="str">
        <f t="shared" si="87"/>
        <v>LSA_SOC_SB_K_END_TITO_SAQ_NOM_LFM_PMOVI_MC00</v>
      </c>
      <c r="AC264" t="str">
        <f t="shared" si="88"/>
        <v>LSA_SOC_SB_K_END_TITO_SAQ_NOM_LFM_PMOVI_MC00</v>
      </c>
    </row>
    <row r="265" spans="1:29" x14ac:dyDescent="0.25">
      <c r="A265" s="4" t="s">
        <v>59</v>
      </c>
      <c r="B265" s="4" t="s">
        <v>48</v>
      </c>
      <c r="C265" s="4" t="str">
        <f>VLOOKUP(B265,[1]templateLookup!A:B,2,0)</f>
        <v>PrimeVminSearchTestMethod</v>
      </c>
      <c r="D265" s="12" t="str">
        <f t="shared" si="86"/>
        <v>LSA_SOC_SB_K_END_TITO_SAQ_NOM_LFM_PMOVI_MC00</v>
      </c>
      <c r="E265" t="s">
        <v>56</v>
      </c>
      <c r="F265" t="s">
        <v>103</v>
      </c>
      <c r="G265" t="s">
        <v>121</v>
      </c>
      <c r="H265" t="s">
        <v>50</v>
      </c>
      <c r="I265" t="s">
        <v>119</v>
      </c>
      <c r="J265" t="s">
        <v>613</v>
      </c>
      <c r="K265" t="s">
        <v>163</v>
      </c>
      <c r="L265" t="s">
        <v>35</v>
      </c>
      <c r="M265" t="s">
        <v>1087</v>
      </c>
      <c r="N265" t="s">
        <v>1106</v>
      </c>
      <c r="O265" t="s">
        <v>1103</v>
      </c>
      <c r="P265" s="30" t="s">
        <v>1004</v>
      </c>
      <c r="Q265">
        <f>VLOOKUP(E265,[1]binningRules!$B$6:$C$9,2,0)</f>
        <v>21</v>
      </c>
      <c r="R265">
        <v>41</v>
      </c>
      <c r="S265">
        <v>564</v>
      </c>
      <c r="T265">
        <v>-1</v>
      </c>
      <c r="U265" t="s">
        <v>256</v>
      </c>
      <c r="V265">
        <v>8060</v>
      </c>
      <c r="W265" t="s">
        <v>705</v>
      </c>
      <c r="Y265" t="b">
        <v>0</v>
      </c>
      <c r="Z265">
        <f t="shared" si="85"/>
        <v>2</v>
      </c>
      <c r="AA265">
        <v>1</v>
      </c>
      <c r="AB265" t="str">
        <f t="shared" si="87"/>
        <v>LSA_SOC_SB_K_END_TITO_SAQ_NOM_LFM_PMOVI_MC01</v>
      </c>
      <c r="AC265" t="str">
        <f t="shared" si="88"/>
        <v>LSA_SOC_SB_K_END_TITO_SAQ_NOM_LFM_PMOVI_MC01</v>
      </c>
    </row>
    <row r="266" spans="1:29" x14ac:dyDescent="0.25">
      <c r="A266" s="4" t="s">
        <v>59</v>
      </c>
      <c r="B266" s="4" t="s">
        <v>48</v>
      </c>
      <c r="C266" s="4" t="str">
        <f>VLOOKUP(B266,[1]templateLookup!A:B,2,0)</f>
        <v>PrimeVminSearchTestMethod</v>
      </c>
      <c r="D266" s="12" t="str">
        <f t="shared" si="86"/>
        <v>LSA_SOC_SB_K_END_TITO_SAQ_NOM_LFM_PMOVI_MC01</v>
      </c>
      <c r="E266" t="s">
        <v>56</v>
      </c>
      <c r="F266" t="s">
        <v>103</v>
      </c>
      <c r="G266" t="s">
        <v>121</v>
      </c>
      <c r="H266" t="s">
        <v>50</v>
      </c>
      <c r="I266" t="s">
        <v>119</v>
      </c>
      <c r="J266" t="s">
        <v>613</v>
      </c>
      <c r="K266" t="s">
        <v>163</v>
      </c>
      <c r="L266" t="s">
        <v>35</v>
      </c>
      <c r="M266" t="s">
        <v>1088</v>
      </c>
      <c r="N266" t="s">
        <v>1106</v>
      </c>
      <c r="O266" t="s">
        <v>1103</v>
      </c>
      <c r="P266" s="30" t="s">
        <v>1005</v>
      </c>
      <c r="Q266">
        <f>VLOOKUP(E266,[1]binningRules!$B$6:$C$9,2,0)</f>
        <v>21</v>
      </c>
      <c r="R266">
        <v>41</v>
      </c>
      <c r="S266">
        <v>565</v>
      </c>
      <c r="T266">
        <v>-1</v>
      </c>
      <c r="U266" t="s">
        <v>256</v>
      </c>
      <c r="V266">
        <v>8061</v>
      </c>
      <c r="W266" t="s">
        <v>705</v>
      </c>
      <c r="Y266" t="b">
        <v>0</v>
      </c>
      <c r="Z266">
        <f t="shared" si="85"/>
        <v>2</v>
      </c>
      <c r="AA266">
        <v>1</v>
      </c>
      <c r="AB266" t="str">
        <f t="shared" si="87"/>
        <v>LSA_SOC_SB_K_END_TITO_SAQ_NOM_LFM_PMOVI_MC10</v>
      </c>
      <c r="AC266" t="str">
        <f t="shared" si="88"/>
        <v>LSA_SOC_SB_K_END_TITO_SAQ_NOM_LFM_PMOVI_MC10</v>
      </c>
    </row>
    <row r="267" spans="1:29" x14ac:dyDescent="0.25">
      <c r="A267" s="4" t="s">
        <v>59</v>
      </c>
      <c r="B267" s="4" t="s">
        <v>48</v>
      </c>
      <c r="C267" s="4" t="str">
        <f>VLOOKUP(B267,[1]templateLookup!A:B,2,0)</f>
        <v>PrimeVminSearchTestMethod</v>
      </c>
      <c r="D267" s="12" t="str">
        <f t="shared" si="86"/>
        <v>LSA_SOC_SB_K_END_TITO_SAQ_NOM_LFM_PMOVI_MC10</v>
      </c>
      <c r="E267" t="s">
        <v>56</v>
      </c>
      <c r="F267" t="s">
        <v>103</v>
      </c>
      <c r="G267" t="s">
        <v>121</v>
      </c>
      <c r="H267" t="s">
        <v>50</v>
      </c>
      <c r="I267" t="s">
        <v>119</v>
      </c>
      <c r="J267" t="s">
        <v>613</v>
      </c>
      <c r="K267" t="s">
        <v>163</v>
      </c>
      <c r="L267" t="s">
        <v>35</v>
      </c>
      <c r="M267" t="s">
        <v>1089</v>
      </c>
      <c r="N267" t="s">
        <v>1106</v>
      </c>
      <c r="O267" t="s">
        <v>1103</v>
      </c>
      <c r="P267" s="30" t="s">
        <v>1006</v>
      </c>
      <c r="Q267">
        <f>VLOOKUP(E267,[1]binningRules!$B$6:$C$9,2,0)</f>
        <v>21</v>
      </c>
      <c r="R267">
        <v>41</v>
      </c>
      <c r="S267">
        <v>566</v>
      </c>
      <c r="T267">
        <v>-1</v>
      </c>
      <c r="U267" t="s">
        <v>256</v>
      </c>
      <c r="V267">
        <v>8062</v>
      </c>
      <c r="W267" t="s">
        <v>705</v>
      </c>
      <c r="Y267" t="b">
        <v>0</v>
      </c>
      <c r="Z267">
        <f t="shared" si="85"/>
        <v>2</v>
      </c>
      <c r="AA267">
        <v>1</v>
      </c>
      <c r="AB267" t="str">
        <f t="shared" si="87"/>
        <v>LSA_SOC_SB_K_END_TITO_SAQ_NOM_LFM_PMOVI_MC11</v>
      </c>
      <c r="AC267" t="str">
        <f t="shared" si="88"/>
        <v>LSA_SOC_SB_K_END_TITO_SAQ_NOM_LFM_PMOVI_MC11</v>
      </c>
    </row>
    <row r="268" spans="1:29" x14ac:dyDescent="0.25">
      <c r="A268" s="4" t="s">
        <v>59</v>
      </c>
      <c r="B268" s="4" t="s">
        <v>48</v>
      </c>
      <c r="C268" s="4" t="str">
        <f>VLOOKUP(B268,[1]templateLookup!A:B,2,0)</f>
        <v>PrimeVminSearchTestMethod</v>
      </c>
      <c r="D268" s="12" t="str">
        <f t="shared" si="86"/>
        <v>LSA_SOC_SB_K_END_TITO_SAQ_NOM_LFM_PMOVI_MC11</v>
      </c>
      <c r="E268" t="s">
        <v>56</v>
      </c>
      <c r="F268" t="s">
        <v>103</v>
      </c>
      <c r="G268" t="s">
        <v>121</v>
      </c>
      <c r="H268" t="s">
        <v>50</v>
      </c>
      <c r="I268" t="s">
        <v>119</v>
      </c>
      <c r="J268" t="s">
        <v>613</v>
      </c>
      <c r="K268" t="s">
        <v>163</v>
      </c>
      <c r="L268" t="s">
        <v>35</v>
      </c>
      <c r="M268" t="s">
        <v>1090</v>
      </c>
      <c r="N268" t="s">
        <v>1106</v>
      </c>
      <c r="O268" t="s">
        <v>1103</v>
      </c>
      <c r="P268" s="30" t="s">
        <v>1007</v>
      </c>
      <c r="Q268">
        <f>VLOOKUP(E268,[1]binningRules!$B$6:$C$9,2,0)</f>
        <v>21</v>
      </c>
      <c r="R268">
        <v>41</v>
      </c>
      <c r="S268">
        <v>567</v>
      </c>
      <c r="T268">
        <v>-1</v>
      </c>
      <c r="U268" t="s">
        <v>256</v>
      </c>
      <c r="V268">
        <v>8063</v>
      </c>
      <c r="W268" t="s">
        <v>705</v>
      </c>
      <c r="Y268" t="b">
        <v>0</v>
      </c>
      <c r="Z268">
        <f t="shared" si="85"/>
        <v>2</v>
      </c>
      <c r="AA268">
        <v>1</v>
      </c>
      <c r="AB268" t="str">
        <f t="shared" si="87"/>
        <v>LSA_SOC_SB_K_END_TITO_SAQ_NOM_LFM_PMOVI_MMM</v>
      </c>
      <c r="AC268" t="str">
        <f t="shared" si="88"/>
        <v>LSA_SOC_SB_K_END_TITO_SAQ_NOM_LFM_PMOVI_MMM</v>
      </c>
    </row>
    <row r="269" spans="1:29" x14ac:dyDescent="0.25">
      <c r="A269" s="4" t="s">
        <v>59</v>
      </c>
      <c r="B269" s="4" t="s">
        <v>48</v>
      </c>
      <c r="C269" s="4" t="str">
        <f>VLOOKUP(B269,[1]templateLookup!A:B,2,0)</f>
        <v>PrimeVminSearchTestMethod</v>
      </c>
      <c r="D269" s="12" t="str">
        <f t="shared" si="86"/>
        <v>LSA_SOC_SB_K_END_TITO_SAQ_NOM_LFM_PMOVI_MMM</v>
      </c>
      <c r="E269" t="s">
        <v>56</v>
      </c>
      <c r="F269" t="s">
        <v>103</v>
      </c>
      <c r="G269" t="s">
        <v>121</v>
      </c>
      <c r="H269" t="s">
        <v>50</v>
      </c>
      <c r="I269" t="s">
        <v>119</v>
      </c>
      <c r="J269" t="s">
        <v>613</v>
      </c>
      <c r="K269" t="s">
        <v>163</v>
      </c>
      <c r="L269" t="s">
        <v>35</v>
      </c>
      <c r="M269" t="s">
        <v>1091</v>
      </c>
      <c r="N269" t="s">
        <v>1106</v>
      </c>
      <c r="O269" t="s">
        <v>1103</v>
      </c>
      <c r="P269" s="30" t="s">
        <v>1008</v>
      </c>
      <c r="Q269">
        <f>VLOOKUP(E269,[1]binningRules!$B$6:$C$9,2,0)</f>
        <v>21</v>
      </c>
      <c r="R269">
        <v>41</v>
      </c>
      <c r="S269">
        <v>568</v>
      </c>
      <c r="T269">
        <v>-1</v>
      </c>
      <c r="U269" t="s">
        <v>256</v>
      </c>
      <c r="V269">
        <v>8064</v>
      </c>
      <c r="W269" t="s">
        <v>705</v>
      </c>
      <c r="Y269" t="b">
        <v>0</v>
      </c>
      <c r="Z269">
        <f t="shared" si="85"/>
        <v>2</v>
      </c>
      <c r="AA269">
        <v>1</v>
      </c>
      <c r="AB269">
        <v>1</v>
      </c>
      <c r="AC269">
        <v>1</v>
      </c>
    </row>
    <row r="270" spans="1:29" x14ac:dyDescent="0.25">
      <c r="A270" s="4" t="s">
        <v>59</v>
      </c>
      <c r="B270" s="28" t="s">
        <v>41</v>
      </c>
      <c r="C270" s="28" t="str">
        <f>VLOOKUP(B270,[1]templateLookup!A:B,2,0)</f>
        <v>COMPOSITE</v>
      </c>
    </row>
    <row r="271" spans="1:29" x14ac:dyDescent="0.25">
      <c r="A271" s="4" t="s">
        <v>59</v>
      </c>
      <c r="B271" s="4" t="s">
        <v>48</v>
      </c>
      <c r="C271" s="4" t="str">
        <f>VLOOKUP(B271,[1]templateLookup!A:B,2,0)</f>
        <v>PrimeVminSearchTestMethod</v>
      </c>
      <c r="D271" s="12" t="str">
        <f t="shared" ref="D271" si="89">E271&amp;"_"&amp;F271&amp;"_"&amp;G271&amp;"_"&amp;H271&amp;"_"&amp;A271&amp;"_"&amp;I271&amp;"_"&amp;J271&amp;"_"&amp;K271&amp;"_"&amp;L271&amp;"_"&amp;M271</f>
        <v>ALL_SOC_SB_K_END_TITO_SAQ_NOM_LFM_PMOVI_SBCLK</v>
      </c>
      <c r="E271" t="s">
        <v>44</v>
      </c>
      <c r="F271" t="s">
        <v>103</v>
      </c>
      <c r="G271" t="s">
        <v>121</v>
      </c>
      <c r="H271" t="s">
        <v>50</v>
      </c>
      <c r="I271" t="s">
        <v>119</v>
      </c>
      <c r="J271" t="s">
        <v>613</v>
      </c>
      <c r="K271" t="s">
        <v>163</v>
      </c>
      <c r="L271" t="s">
        <v>35</v>
      </c>
      <c r="M271" t="s">
        <v>736</v>
      </c>
      <c r="N271" t="s">
        <v>1106</v>
      </c>
      <c r="O271" t="s">
        <v>1103</v>
      </c>
      <c r="P271" s="30" t="s">
        <v>706</v>
      </c>
      <c r="Q271">
        <f>VLOOKUP(E271,[1]binningRules!$B$6:$C$9,2,0)</f>
        <v>61</v>
      </c>
      <c r="R271">
        <v>41</v>
      </c>
      <c r="S271">
        <v>570</v>
      </c>
      <c r="T271">
        <v>-1</v>
      </c>
      <c r="U271" t="s">
        <v>256</v>
      </c>
      <c r="V271">
        <v>8066</v>
      </c>
      <c r="W271" t="s">
        <v>705</v>
      </c>
      <c r="Y271" t="b">
        <v>0</v>
      </c>
      <c r="Z271">
        <f t="shared" ref="Z271:Z278" si="90">COUNTA(AB271:AK271)</f>
        <v>2</v>
      </c>
      <c r="AA271">
        <v>1</v>
      </c>
      <c r="AB271" t="str">
        <f>D280</f>
        <v>LSA_SOC_SB_K_END_TITO_SAQ_NOM_LFM_PMOVI_FUSE</v>
      </c>
      <c r="AC271" t="str">
        <f>D280</f>
        <v>LSA_SOC_SB_K_END_TITO_SAQ_NOM_LFM_PMOVI_FUSE</v>
      </c>
    </row>
    <row r="272" spans="1:29" x14ac:dyDescent="0.25">
      <c r="A272" s="4" t="s">
        <v>59</v>
      </c>
      <c r="B272" s="28" t="s">
        <v>27</v>
      </c>
      <c r="C272" s="28" t="str">
        <f>VLOOKUP(B272,[1]templateLookup!A:B,2,0)</f>
        <v>COMPOSITE</v>
      </c>
      <c r="D272" t="s">
        <v>1092</v>
      </c>
      <c r="F272" t="s">
        <v>103</v>
      </c>
      <c r="Z272">
        <f t="shared" si="90"/>
        <v>2</v>
      </c>
      <c r="AA272">
        <v>1</v>
      </c>
      <c r="AB272" t="str">
        <f>D280</f>
        <v>LSA_SOC_SB_K_END_TITO_SAQ_NOM_LFM_PMOVI_FUSE</v>
      </c>
      <c r="AC272" t="str">
        <f>D280</f>
        <v>LSA_SOC_SB_K_END_TITO_SAQ_NOM_LFM_PMOVI_FUSE</v>
      </c>
    </row>
    <row r="273" spans="1:29" x14ac:dyDescent="0.25">
      <c r="A273" s="4" t="s">
        <v>59</v>
      </c>
      <c r="B273" s="4" t="s">
        <v>48</v>
      </c>
      <c r="C273" s="4" t="str">
        <f>VLOOKUP(B273,[1]templateLookup!A:B,2,0)</f>
        <v>PrimeVminSearchTestMethod</v>
      </c>
      <c r="D273" s="12" t="str">
        <f t="shared" ref="D273:D278" si="91">E273&amp;"_"&amp;F273&amp;"_"&amp;G273&amp;"_"&amp;H273&amp;"_"&amp;A273&amp;"_"&amp;I273&amp;"_"&amp;J273&amp;"_"&amp;K273&amp;"_"&amp;L273&amp;"_"&amp;M273</f>
        <v>SSA_SOC_SB_K_END_TITO_SAQ_NOM_LFM_PMOVI_CCSR</v>
      </c>
      <c r="E273" t="s">
        <v>31</v>
      </c>
      <c r="F273" t="s">
        <v>103</v>
      </c>
      <c r="G273" t="s">
        <v>121</v>
      </c>
      <c r="H273" t="s">
        <v>50</v>
      </c>
      <c r="I273" t="s">
        <v>119</v>
      </c>
      <c r="J273" t="s">
        <v>613</v>
      </c>
      <c r="K273" t="s">
        <v>163</v>
      </c>
      <c r="L273" t="s">
        <v>35</v>
      </c>
      <c r="M273" t="s">
        <v>1093</v>
      </c>
      <c r="N273" t="s">
        <v>1106</v>
      </c>
      <c r="O273" t="s">
        <v>1103</v>
      </c>
      <c r="P273" s="30" t="s">
        <v>1010</v>
      </c>
      <c r="Q273">
        <f>VLOOKUP(E273,[1]binningRules!$B$6:$C$9,2,0)</f>
        <v>61</v>
      </c>
      <c r="R273">
        <v>41</v>
      </c>
      <c r="S273">
        <v>572</v>
      </c>
      <c r="T273">
        <v>-1</v>
      </c>
      <c r="U273" t="s">
        <v>256</v>
      </c>
      <c r="V273">
        <v>8068</v>
      </c>
      <c r="W273" t="s">
        <v>705</v>
      </c>
      <c r="Y273" t="b">
        <v>0</v>
      </c>
      <c r="Z273">
        <f t="shared" si="90"/>
        <v>2</v>
      </c>
      <c r="AA273">
        <v>1</v>
      </c>
      <c r="AB273" t="str">
        <f>D274</f>
        <v>SSA_SOC_SB_K_END_TITO_SAQ_NOM_LFM_PMOVI_DDXT</v>
      </c>
      <c r="AC273" t="str">
        <f>D274</f>
        <v>SSA_SOC_SB_K_END_TITO_SAQ_NOM_LFM_PMOVI_DDXT</v>
      </c>
    </row>
    <row r="274" spans="1:29" x14ac:dyDescent="0.25">
      <c r="A274" s="4" t="s">
        <v>59</v>
      </c>
      <c r="B274" s="4" t="s">
        <v>48</v>
      </c>
      <c r="C274" s="4" t="str">
        <f>VLOOKUP(B274,[1]templateLookup!A:B,2,0)</f>
        <v>PrimeVminSearchTestMethod</v>
      </c>
      <c r="D274" s="12" t="str">
        <f t="shared" si="91"/>
        <v>SSA_SOC_SB_K_END_TITO_SAQ_NOM_LFM_PMOVI_DDXT</v>
      </c>
      <c r="E274" t="s">
        <v>31</v>
      </c>
      <c r="F274" t="s">
        <v>103</v>
      </c>
      <c r="G274" t="s">
        <v>121</v>
      </c>
      <c r="H274" t="s">
        <v>50</v>
      </c>
      <c r="I274" t="s">
        <v>119</v>
      </c>
      <c r="J274" t="s">
        <v>613</v>
      </c>
      <c r="K274" t="s">
        <v>163</v>
      </c>
      <c r="L274" t="s">
        <v>35</v>
      </c>
      <c r="M274" t="s">
        <v>1094</v>
      </c>
      <c r="N274" t="s">
        <v>1106</v>
      </c>
      <c r="O274" t="s">
        <v>1103</v>
      </c>
      <c r="P274" s="30" t="s">
        <v>1012</v>
      </c>
      <c r="Q274">
        <f>VLOOKUP(E274,[1]binningRules!$B$6:$C$9,2,0)</f>
        <v>61</v>
      </c>
      <c r="R274">
        <v>41</v>
      </c>
      <c r="S274">
        <v>573</v>
      </c>
      <c r="T274">
        <v>-1</v>
      </c>
      <c r="U274" t="s">
        <v>256</v>
      </c>
      <c r="V274">
        <v>8069</v>
      </c>
      <c r="W274" t="s">
        <v>705</v>
      </c>
      <c r="Y274" t="b">
        <v>0</v>
      </c>
      <c r="Z274">
        <f t="shared" si="90"/>
        <v>2</v>
      </c>
      <c r="AA274">
        <v>1</v>
      </c>
      <c r="AB274" t="str">
        <f t="shared" ref="AB274:AB277" si="92">D275</f>
        <v>SSA_SOC_SB_K_END_TITO_SAQ_NOM_LFM_PMOVI_DDHY</v>
      </c>
      <c r="AC274" t="str">
        <f t="shared" ref="AC274:AC277" si="93">D275</f>
        <v>SSA_SOC_SB_K_END_TITO_SAQ_NOM_LFM_PMOVI_DDHY</v>
      </c>
    </row>
    <row r="275" spans="1:29" x14ac:dyDescent="0.25">
      <c r="A275" s="4" t="s">
        <v>59</v>
      </c>
      <c r="B275" s="4" t="s">
        <v>48</v>
      </c>
      <c r="C275" s="4" t="str">
        <f>VLOOKUP(B275,[1]templateLookup!A:B,2,0)</f>
        <v>PrimeVminSearchTestMethod</v>
      </c>
      <c r="D275" s="12" t="str">
        <f t="shared" si="91"/>
        <v>SSA_SOC_SB_K_END_TITO_SAQ_NOM_LFM_PMOVI_DDHY</v>
      </c>
      <c r="E275" t="s">
        <v>31</v>
      </c>
      <c r="F275" t="s">
        <v>103</v>
      </c>
      <c r="G275" t="s">
        <v>121</v>
      </c>
      <c r="H275" t="s">
        <v>50</v>
      </c>
      <c r="I275" t="s">
        <v>119</v>
      </c>
      <c r="J275" t="s">
        <v>613</v>
      </c>
      <c r="K275" t="s">
        <v>163</v>
      </c>
      <c r="L275" t="s">
        <v>35</v>
      </c>
      <c r="M275" t="s">
        <v>1095</v>
      </c>
      <c r="N275" t="s">
        <v>1106</v>
      </c>
      <c r="O275" t="s">
        <v>1103</v>
      </c>
      <c r="P275" s="30" t="s">
        <v>1013</v>
      </c>
      <c r="Q275">
        <f>VLOOKUP(E275,[1]binningRules!$B$6:$C$9,2,0)</f>
        <v>61</v>
      </c>
      <c r="R275">
        <v>41</v>
      </c>
      <c r="S275">
        <v>574</v>
      </c>
      <c r="T275">
        <v>-1</v>
      </c>
      <c r="U275" t="s">
        <v>256</v>
      </c>
      <c r="V275">
        <v>8070</v>
      </c>
      <c r="W275" t="s">
        <v>705</v>
      </c>
      <c r="Y275" t="b">
        <v>0</v>
      </c>
      <c r="Z275">
        <f t="shared" si="90"/>
        <v>2</v>
      </c>
      <c r="AA275">
        <v>1</v>
      </c>
      <c r="AB275" t="str">
        <f t="shared" si="92"/>
        <v>LSA_SOC_SB_K_END_TITO_SAQ_NOM_LFM_PMOVI_DDXT</v>
      </c>
      <c r="AC275" t="str">
        <f t="shared" si="93"/>
        <v>LSA_SOC_SB_K_END_TITO_SAQ_NOM_LFM_PMOVI_DDXT</v>
      </c>
    </row>
    <row r="276" spans="1:29" x14ac:dyDescent="0.25">
      <c r="A276" s="4" t="s">
        <v>59</v>
      </c>
      <c r="B276" s="4" t="s">
        <v>48</v>
      </c>
      <c r="C276" s="4" t="str">
        <f>VLOOKUP(B276,[1]templateLookup!A:B,2,0)</f>
        <v>PrimeVminSearchTestMethod</v>
      </c>
      <c r="D276" s="12" t="str">
        <f t="shared" si="91"/>
        <v>LSA_SOC_SB_K_END_TITO_SAQ_NOM_LFM_PMOVI_DDXT</v>
      </c>
      <c r="E276" t="s">
        <v>56</v>
      </c>
      <c r="F276" t="s">
        <v>103</v>
      </c>
      <c r="G276" t="s">
        <v>121</v>
      </c>
      <c r="H276" t="s">
        <v>50</v>
      </c>
      <c r="I276" t="s">
        <v>119</v>
      </c>
      <c r="J276" t="s">
        <v>613</v>
      </c>
      <c r="K276" t="s">
        <v>163</v>
      </c>
      <c r="L276" t="s">
        <v>35</v>
      </c>
      <c r="M276" t="s">
        <v>1094</v>
      </c>
      <c r="N276" t="s">
        <v>1106</v>
      </c>
      <c r="O276" t="s">
        <v>1103</v>
      </c>
      <c r="P276" s="30" t="s">
        <v>1014</v>
      </c>
      <c r="Q276">
        <f>VLOOKUP(E276,[1]binningRules!$B$6:$C$9,2,0)</f>
        <v>21</v>
      </c>
      <c r="R276">
        <v>41</v>
      </c>
      <c r="S276">
        <v>575</v>
      </c>
      <c r="T276">
        <v>-1</v>
      </c>
      <c r="U276" t="s">
        <v>256</v>
      </c>
      <c r="V276">
        <v>8071</v>
      </c>
      <c r="W276" t="s">
        <v>705</v>
      </c>
      <c r="Y276" t="b">
        <v>0</v>
      </c>
      <c r="Z276">
        <f t="shared" si="90"/>
        <v>2</v>
      </c>
      <c r="AA276">
        <v>1</v>
      </c>
      <c r="AB276" t="str">
        <f t="shared" si="92"/>
        <v>ROM_SOC_SB_K_END_TITO_SAQ_NOM_LFM_PMOVI_CCSR</v>
      </c>
      <c r="AC276" t="str">
        <f t="shared" si="93"/>
        <v>ROM_SOC_SB_K_END_TITO_SAQ_NOM_LFM_PMOVI_CCSR</v>
      </c>
    </row>
    <row r="277" spans="1:29" x14ac:dyDescent="0.25">
      <c r="A277" s="4" t="s">
        <v>59</v>
      </c>
      <c r="B277" s="4" t="s">
        <v>48</v>
      </c>
      <c r="C277" s="4" t="str">
        <f>VLOOKUP(B277,[1]templateLookup!A:B,2,0)</f>
        <v>PrimeVminSearchTestMethod</v>
      </c>
      <c r="D277" s="12" t="str">
        <f t="shared" si="91"/>
        <v>ROM_SOC_SB_K_END_TITO_SAQ_NOM_LFM_PMOVI_CCSR</v>
      </c>
      <c r="E277" t="s">
        <v>57</v>
      </c>
      <c r="F277" t="s">
        <v>103</v>
      </c>
      <c r="G277" t="s">
        <v>121</v>
      </c>
      <c r="H277" t="s">
        <v>50</v>
      </c>
      <c r="I277" t="s">
        <v>119</v>
      </c>
      <c r="J277" t="s">
        <v>613</v>
      </c>
      <c r="K277" t="s">
        <v>163</v>
      </c>
      <c r="L277" t="s">
        <v>35</v>
      </c>
      <c r="M277" t="s">
        <v>1093</v>
      </c>
      <c r="N277" t="s">
        <v>1106</v>
      </c>
      <c r="O277" t="s">
        <v>1103</v>
      </c>
      <c r="P277" s="30" t="s">
        <v>1015</v>
      </c>
      <c r="Q277">
        <f>VLOOKUP(E277,[1]binningRules!$B$6:$C$9,2,0)</f>
        <v>21</v>
      </c>
      <c r="R277">
        <v>41</v>
      </c>
      <c r="S277">
        <v>576</v>
      </c>
      <c r="T277">
        <v>-1</v>
      </c>
      <c r="U277" t="s">
        <v>256</v>
      </c>
      <c r="V277">
        <v>8072</v>
      </c>
      <c r="W277" t="s">
        <v>705</v>
      </c>
      <c r="Y277" t="b">
        <v>0</v>
      </c>
      <c r="Z277">
        <f t="shared" si="90"/>
        <v>2</v>
      </c>
      <c r="AA277">
        <v>1</v>
      </c>
      <c r="AB277" t="str">
        <f t="shared" si="92"/>
        <v>ROM_SOC_SB_K_END_TITO_SAQ_NOM_LFM_PMOVI_DDHY</v>
      </c>
      <c r="AC277" t="str">
        <f t="shared" si="93"/>
        <v>ROM_SOC_SB_K_END_TITO_SAQ_NOM_LFM_PMOVI_DDHY</v>
      </c>
    </row>
    <row r="278" spans="1:29" x14ac:dyDescent="0.25">
      <c r="A278" s="4" t="s">
        <v>59</v>
      </c>
      <c r="B278" s="4" t="s">
        <v>48</v>
      </c>
      <c r="C278" s="4" t="str">
        <f>VLOOKUP(B278,[1]templateLookup!A:B,2,0)</f>
        <v>PrimeVminSearchTestMethod</v>
      </c>
      <c r="D278" s="12" t="str">
        <f t="shared" si="91"/>
        <v>ROM_SOC_SB_K_END_TITO_SAQ_NOM_LFM_PMOVI_DDHY</v>
      </c>
      <c r="E278" t="s">
        <v>57</v>
      </c>
      <c r="F278" t="s">
        <v>103</v>
      </c>
      <c r="G278" t="s">
        <v>121</v>
      </c>
      <c r="H278" t="s">
        <v>50</v>
      </c>
      <c r="I278" t="s">
        <v>119</v>
      </c>
      <c r="J278" t="s">
        <v>613</v>
      </c>
      <c r="K278" t="s">
        <v>163</v>
      </c>
      <c r="L278" t="s">
        <v>35</v>
      </c>
      <c r="M278" t="s">
        <v>1095</v>
      </c>
      <c r="N278" t="s">
        <v>1106</v>
      </c>
      <c r="O278" t="s">
        <v>1103</v>
      </c>
      <c r="P278" s="30" t="s">
        <v>1016</v>
      </c>
      <c r="Q278">
        <f>VLOOKUP(E278,[1]binningRules!$B$6:$C$9,2,0)</f>
        <v>21</v>
      </c>
      <c r="R278">
        <v>41</v>
      </c>
      <c r="S278">
        <v>577</v>
      </c>
      <c r="T278">
        <v>-1</v>
      </c>
      <c r="U278" t="s">
        <v>256</v>
      </c>
      <c r="V278">
        <v>8073</v>
      </c>
      <c r="W278" t="s">
        <v>705</v>
      </c>
      <c r="Y278" t="b">
        <v>0</v>
      </c>
      <c r="Z278">
        <f t="shared" si="90"/>
        <v>2</v>
      </c>
      <c r="AA278">
        <v>1</v>
      </c>
      <c r="AB278">
        <v>1</v>
      </c>
      <c r="AC278">
        <v>1</v>
      </c>
    </row>
    <row r="279" spans="1:29" x14ac:dyDescent="0.25">
      <c r="A279" s="4" t="s">
        <v>59</v>
      </c>
      <c r="B279" s="28" t="s">
        <v>41</v>
      </c>
      <c r="C279" s="28" t="str">
        <f>VLOOKUP(B279,[1]templateLookup!A:B,2,0)</f>
        <v>COMPOSITE</v>
      </c>
    </row>
    <row r="280" spans="1:29" x14ac:dyDescent="0.25">
      <c r="A280" s="4" t="s">
        <v>59</v>
      </c>
      <c r="B280" s="4" t="s">
        <v>48</v>
      </c>
      <c r="C280" s="4" t="str">
        <f>VLOOKUP(B280,[1]templateLookup!A:B,2,0)</f>
        <v>PrimeVminSearchTestMethod</v>
      </c>
      <c r="D280" s="12" t="str">
        <f t="shared" ref="D280:D281" si="94">E280&amp;"_"&amp;F280&amp;"_"&amp;G280&amp;"_"&amp;H280&amp;"_"&amp;A280&amp;"_"&amp;I280&amp;"_"&amp;J280&amp;"_"&amp;K280&amp;"_"&amp;L280&amp;"_"&amp;M280</f>
        <v>LSA_SOC_SB_K_END_TITO_SAQ_NOM_LFM_PMOVI_FUSE</v>
      </c>
      <c r="E280" t="s">
        <v>56</v>
      </c>
      <c r="F280" t="s">
        <v>103</v>
      </c>
      <c r="G280" t="s">
        <v>121</v>
      </c>
      <c r="H280" t="s">
        <v>50</v>
      </c>
      <c r="I280" t="s">
        <v>119</v>
      </c>
      <c r="J280" t="s">
        <v>613</v>
      </c>
      <c r="K280" t="s">
        <v>163</v>
      </c>
      <c r="L280" t="s">
        <v>35</v>
      </c>
      <c r="M280" t="s">
        <v>737</v>
      </c>
      <c r="N280" t="s">
        <v>1106</v>
      </c>
      <c r="O280" t="s">
        <v>1103</v>
      </c>
      <c r="P280" s="30" t="s">
        <v>708</v>
      </c>
      <c r="Q280">
        <f>VLOOKUP(E280,[1]binningRules!$B$6:$C$9,2,0)</f>
        <v>21</v>
      </c>
      <c r="R280">
        <v>41</v>
      </c>
      <c r="S280">
        <v>579</v>
      </c>
      <c r="T280">
        <v>-1</v>
      </c>
      <c r="U280" t="s">
        <v>709</v>
      </c>
      <c r="V280">
        <v>8075</v>
      </c>
      <c r="W280" t="s">
        <v>705</v>
      </c>
      <c r="Y280" t="b">
        <v>0</v>
      </c>
      <c r="Z280">
        <f t="shared" ref="Z280:Z285" si="95">COUNTA(AB280:AK280)</f>
        <v>2</v>
      </c>
      <c r="AA280">
        <v>1</v>
      </c>
      <c r="AB280" t="str">
        <f t="shared" ref="AB280" si="96">D281</f>
        <v>ALL_SOC_SB_K_END_TITO_SAN_NOM_LFM_PMOVI_SAN</v>
      </c>
      <c r="AC280" t="str">
        <f t="shared" ref="AC280" si="97">D281</f>
        <v>ALL_SOC_SB_K_END_TITO_SAN_NOM_LFM_PMOVI_SAN</v>
      </c>
    </row>
    <row r="281" spans="1:29" x14ac:dyDescent="0.25">
      <c r="A281" s="4" t="s">
        <v>59</v>
      </c>
      <c r="B281" s="4" t="s">
        <v>48</v>
      </c>
      <c r="C281" s="4" t="str">
        <f>VLOOKUP(B281,[1]templateLookup!A:B,2,0)</f>
        <v>PrimeVminSearchTestMethod</v>
      </c>
      <c r="D281" s="13" t="str">
        <f t="shared" si="94"/>
        <v>ALL_SOC_SB_K_END_TITO_SAN_NOM_LFM_PMOVI_SAN</v>
      </c>
      <c r="E281" t="s">
        <v>44</v>
      </c>
      <c r="F281" t="s">
        <v>103</v>
      </c>
      <c r="G281" t="s">
        <v>121</v>
      </c>
      <c r="H281" t="s">
        <v>50</v>
      </c>
      <c r="I281" t="s">
        <v>119</v>
      </c>
      <c r="J281" t="s">
        <v>630</v>
      </c>
      <c r="K281" t="s">
        <v>163</v>
      </c>
      <c r="L281" t="s">
        <v>35</v>
      </c>
      <c r="M281" t="s">
        <v>1096</v>
      </c>
      <c r="N281" t="s">
        <v>1106</v>
      </c>
      <c r="O281" t="s">
        <v>1103</v>
      </c>
      <c r="P281" s="30" t="s">
        <v>1017</v>
      </c>
      <c r="Q281">
        <f>VLOOKUP(E281,[1]binningRules!$B$6:$C$9,2,0)</f>
        <v>61</v>
      </c>
      <c r="R281">
        <v>41</v>
      </c>
      <c r="S281">
        <v>580</v>
      </c>
      <c r="T281">
        <v>-1</v>
      </c>
      <c r="U281" t="s">
        <v>256</v>
      </c>
      <c r="V281">
        <v>8076</v>
      </c>
      <c r="W281" t="s">
        <v>705</v>
      </c>
      <c r="Y281" t="b">
        <v>0</v>
      </c>
      <c r="Z281">
        <f t="shared" si="95"/>
        <v>2</v>
      </c>
      <c r="AA281">
        <v>1</v>
      </c>
      <c r="AB281" t="str">
        <f>D287</f>
        <v>SSA_SOC_SB_K_END_TITO_SAN_NOM_LFM_PMOVI_SBCLK_CEN1</v>
      </c>
      <c r="AC281" t="str">
        <f>D287</f>
        <v>SSA_SOC_SB_K_END_TITO_SAN_NOM_LFM_PMOVI_SBCLK_CEN1</v>
      </c>
    </row>
    <row r="282" spans="1:29" x14ac:dyDescent="0.25">
      <c r="A282" s="4" t="s">
        <v>59</v>
      </c>
      <c r="B282" s="28" t="s">
        <v>27</v>
      </c>
      <c r="C282" s="28" t="str">
        <f>VLOOKUP(B282,[1]templateLookup!A:B,2,0)</f>
        <v>COMPOSITE</v>
      </c>
      <c r="D282" t="s">
        <v>1096</v>
      </c>
      <c r="F282" t="s">
        <v>103</v>
      </c>
      <c r="Z282">
        <f t="shared" si="95"/>
        <v>2</v>
      </c>
      <c r="AA282">
        <v>1</v>
      </c>
      <c r="AB282" t="str">
        <f>D287</f>
        <v>SSA_SOC_SB_K_END_TITO_SAN_NOM_LFM_PMOVI_SBCLK_CEN1</v>
      </c>
      <c r="AC282" t="str">
        <f>D287</f>
        <v>SSA_SOC_SB_K_END_TITO_SAN_NOM_LFM_PMOVI_SBCLK_CEN1</v>
      </c>
    </row>
    <row r="283" spans="1:29" x14ac:dyDescent="0.25">
      <c r="A283" s="4" t="s">
        <v>59</v>
      </c>
      <c r="B283" s="4" t="s">
        <v>48</v>
      </c>
      <c r="C283" s="4" t="str">
        <f>VLOOKUP(B283,[1]templateLookup!A:B,2,0)</f>
        <v>PrimeVminSearchTestMethod</v>
      </c>
      <c r="D283" s="13" t="str">
        <f t="shared" ref="D283:D285" si="98">E283&amp;"_"&amp;F283&amp;"_"&amp;G283&amp;"_"&amp;H283&amp;"_"&amp;A283&amp;"_"&amp;I283&amp;"_"&amp;J283&amp;"_"&amp;K283&amp;"_"&amp;L283&amp;"_"&amp;M283</f>
        <v>LSA_SOC_SB_K_END_TITO_SAN_NOM_LFM_PMOVI_IAX</v>
      </c>
      <c r="E283" t="s">
        <v>56</v>
      </c>
      <c r="F283" t="s">
        <v>103</v>
      </c>
      <c r="G283" t="s">
        <v>121</v>
      </c>
      <c r="H283" t="s">
        <v>50</v>
      </c>
      <c r="I283" t="s">
        <v>119</v>
      </c>
      <c r="J283" t="s">
        <v>630</v>
      </c>
      <c r="K283" t="s">
        <v>163</v>
      </c>
      <c r="L283" t="s">
        <v>35</v>
      </c>
      <c r="M283" t="s">
        <v>1097</v>
      </c>
      <c r="N283" t="s">
        <v>1106</v>
      </c>
      <c r="O283" t="s">
        <v>1103</v>
      </c>
      <c r="P283" s="30" t="s">
        <v>1019</v>
      </c>
      <c r="Q283">
        <f>VLOOKUP(E283,[1]binningRules!$B$6:$C$9,2,0)</f>
        <v>21</v>
      </c>
      <c r="R283">
        <v>41</v>
      </c>
      <c r="S283">
        <v>582</v>
      </c>
      <c r="T283">
        <v>-1</v>
      </c>
      <c r="U283" t="s">
        <v>256</v>
      </c>
      <c r="V283">
        <v>8078</v>
      </c>
      <c r="W283" t="s">
        <v>705</v>
      </c>
      <c r="Y283" t="b">
        <v>0</v>
      </c>
      <c r="Z283">
        <f t="shared" si="95"/>
        <v>2</v>
      </c>
      <c r="AA283">
        <v>1</v>
      </c>
      <c r="AB283" t="str">
        <f>D284</f>
        <v>LSA_SOC_SB_K_END_TITO_SAN_NOM_LFM_PMOVI_WES1</v>
      </c>
      <c r="AC283" t="str">
        <f>D284</f>
        <v>LSA_SOC_SB_K_END_TITO_SAN_NOM_LFM_PMOVI_WES1</v>
      </c>
    </row>
    <row r="284" spans="1:29" x14ac:dyDescent="0.25">
      <c r="A284" s="4" t="s">
        <v>59</v>
      </c>
      <c r="B284" s="4" t="s">
        <v>48</v>
      </c>
      <c r="C284" s="4" t="str">
        <f>VLOOKUP(B284,[1]templateLookup!A:B,2,0)</f>
        <v>PrimeVminSearchTestMethod</v>
      </c>
      <c r="D284" s="13" t="str">
        <f t="shared" si="98"/>
        <v>LSA_SOC_SB_K_END_TITO_SAN_NOM_LFM_PMOVI_WES1</v>
      </c>
      <c r="E284" t="s">
        <v>56</v>
      </c>
      <c r="F284" t="s">
        <v>103</v>
      </c>
      <c r="G284" t="s">
        <v>121</v>
      </c>
      <c r="H284" t="s">
        <v>50</v>
      </c>
      <c r="I284" t="s">
        <v>119</v>
      </c>
      <c r="J284" t="s">
        <v>630</v>
      </c>
      <c r="K284" t="s">
        <v>163</v>
      </c>
      <c r="L284" t="s">
        <v>35</v>
      </c>
      <c r="M284" t="s">
        <v>1098</v>
      </c>
      <c r="N284" t="s">
        <v>1106</v>
      </c>
      <c r="O284" t="s">
        <v>1103</v>
      </c>
      <c r="P284" s="30" t="s">
        <v>1021</v>
      </c>
      <c r="Q284">
        <f>VLOOKUP(E284,[1]binningRules!$B$6:$C$9,2,0)</f>
        <v>21</v>
      </c>
      <c r="R284">
        <v>41</v>
      </c>
      <c r="S284">
        <v>583</v>
      </c>
      <c r="T284">
        <v>-1</v>
      </c>
      <c r="U284" t="s">
        <v>256</v>
      </c>
      <c r="V284">
        <v>8079</v>
      </c>
      <c r="W284" t="s">
        <v>705</v>
      </c>
      <c r="Y284" t="b">
        <v>0</v>
      </c>
      <c r="Z284">
        <f t="shared" si="95"/>
        <v>2</v>
      </c>
      <c r="AA284">
        <v>1</v>
      </c>
      <c r="AB284" t="str">
        <f>D285</f>
        <v>SSA_SOC_SB_K_END_TITO_SAN_NOM_LFM_PMOVI_WES1</v>
      </c>
      <c r="AC284" t="str">
        <f>D285</f>
        <v>SSA_SOC_SB_K_END_TITO_SAN_NOM_LFM_PMOVI_WES1</v>
      </c>
    </row>
    <row r="285" spans="1:29" x14ac:dyDescent="0.25">
      <c r="A285" s="4" t="s">
        <v>59</v>
      </c>
      <c r="B285" s="4" t="s">
        <v>48</v>
      </c>
      <c r="C285" s="4" t="str">
        <f>VLOOKUP(B285,[1]templateLookup!A:B,2,0)</f>
        <v>PrimeVminSearchTestMethod</v>
      </c>
      <c r="D285" s="13" t="str">
        <f t="shared" si="98"/>
        <v>SSA_SOC_SB_K_END_TITO_SAN_NOM_LFM_PMOVI_WES1</v>
      </c>
      <c r="E285" t="s">
        <v>31</v>
      </c>
      <c r="F285" t="s">
        <v>103</v>
      </c>
      <c r="G285" t="s">
        <v>121</v>
      </c>
      <c r="H285" t="s">
        <v>50</v>
      </c>
      <c r="I285" t="s">
        <v>119</v>
      </c>
      <c r="J285" t="s">
        <v>630</v>
      </c>
      <c r="K285" t="s">
        <v>163</v>
      </c>
      <c r="L285" t="s">
        <v>35</v>
      </c>
      <c r="M285" t="s">
        <v>1098</v>
      </c>
      <c r="N285" t="s">
        <v>1106</v>
      </c>
      <c r="O285" t="s">
        <v>1103</v>
      </c>
      <c r="P285" s="30" t="s">
        <v>1022</v>
      </c>
      <c r="Q285">
        <f>VLOOKUP(E285,[1]binningRules!$B$6:$C$9,2,0)</f>
        <v>61</v>
      </c>
      <c r="R285">
        <v>41</v>
      </c>
      <c r="S285">
        <v>584</v>
      </c>
      <c r="T285">
        <v>-1</v>
      </c>
      <c r="U285" t="s">
        <v>256</v>
      </c>
      <c r="V285">
        <v>8080</v>
      </c>
      <c r="W285" t="s">
        <v>705</v>
      </c>
      <c r="Y285" t="b">
        <v>0</v>
      </c>
      <c r="Z285">
        <f t="shared" si="95"/>
        <v>2</v>
      </c>
      <c r="AA285">
        <v>1</v>
      </c>
      <c r="AB285">
        <v>1</v>
      </c>
      <c r="AC285">
        <v>1</v>
      </c>
    </row>
    <row r="286" spans="1:29" x14ac:dyDescent="0.25">
      <c r="A286" s="4" t="s">
        <v>59</v>
      </c>
      <c r="B286" s="28" t="s">
        <v>41</v>
      </c>
      <c r="C286" s="28" t="str">
        <f>VLOOKUP(B286,[1]templateLookup!A:B,2,0)</f>
        <v>COMPOSITE</v>
      </c>
    </row>
    <row r="287" spans="1:29" x14ac:dyDescent="0.25">
      <c r="A287" s="4" t="s">
        <v>59</v>
      </c>
      <c r="B287" s="4" t="s">
        <v>48</v>
      </c>
      <c r="C287" s="4" t="str">
        <f>VLOOKUP(B287,[1]templateLookup!A:B,2,0)</f>
        <v>PrimeVminSearchTestMethod</v>
      </c>
      <c r="D287" s="13" t="str">
        <f t="shared" ref="D287:D292" si="99">E287&amp;"_"&amp;F287&amp;"_"&amp;G287&amp;"_"&amp;H287&amp;"_"&amp;A287&amp;"_"&amp;I287&amp;"_"&amp;J287&amp;"_"&amp;K287&amp;"_"&amp;L287&amp;"_"&amp;M287</f>
        <v>SSA_SOC_SB_K_END_TITO_SAN_NOM_LFM_PMOVI_SBCLK_CEN1</v>
      </c>
      <c r="E287" t="s">
        <v>31</v>
      </c>
      <c r="F287" t="s">
        <v>103</v>
      </c>
      <c r="G287" t="s">
        <v>121</v>
      </c>
      <c r="H287" t="s">
        <v>50</v>
      </c>
      <c r="I287" t="s">
        <v>119</v>
      </c>
      <c r="J287" t="s">
        <v>630</v>
      </c>
      <c r="K287" t="s">
        <v>163</v>
      </c>
      <c r="L287" t="s">
        <v>35</v>
      </c>
      <c r="M287" t="s">
        <v>1099</v>
      </c>
      <c r="N287" t="s">
        <v>1106</v>
      </c>
      <c r="O287" t="s">
        <v>1103</v>
      </c>
      <c r="P287" s="30" t="s">
        <v>1024</v>
      </c>
      <c r="Q287">
        <f>VLOOKUP(E287,[1]binningRules!$B$6:$C$9,2,0)</f>
        <v>61</v>
      </c>
      <c r="R287">
        <v>41</v>
      </c>
      <c r="S287">
        <v>586</v>
      </c>
      <c r="T287">
        <v>-1</v>
      </c>
      <c r="U287" t="s">
        <v>256</v>
      </c>
      <c r="V287">
        <v>8082</v>
      </c>
      <c r="W287" t="s">
        <v>705</v>
      </c>
      <c r="Y287" t="b">
        <v>0</v>
      </c>
      <c r="Z287">
        <f t="shared" ref="Z287:Z292" si="100">COUNTA(AB287:AK287)</f>
        <v>2</v>
      </c>
      <c r="AA287">
        <v>1</v>
      </c>
      <c r="AB287" t="str">
        <f>D288</f>
        <v>SSA_SOC_SB_K_END_TITO_SAN_NOM_LFM_PMOVI_SBCLK_GT</v>
      </c>
      <c r="AC287" t="str">
        <f>D288</f>
        <v>SSA_SOC_SB_K_END_TITO_SAN_NOM_LFM_PMOVI_SBCLK_GT</v>
      </c>
    </row>
    <row r="288" spans="1:29" x14ac:dyDescent="0.25">
      <c r="A288" s="4" t="s">
        <v>59</v>
      </c>
      <c r="B288" s="4" t="s">
        <v>48</v>
      </c>
      <c r="C288" s="4" t="str">
        <f>VLOOKUP(B288,[1]templateLookup!A:B,2,0)</f>
        <v>PrimeVminSearchTestMethod</v>
      </c>
      <c r="D288" s="13" t="str">
        <f t="shared" si="99"/>
        <v>SSA_SOC_SB_K_END_TITO_SAN_NOM_LFM_PMOVI_SBCLK_GT</v>
      </c>
      <c r="E288" t="s">
        <v>31</v>
      </c>
      <c r="F288" t="s">
        <v>103</v>
      </c>
      <c r="G288" t="s">
        <v>121</v>
      </c>
      <c r="H288" t="s">
        <v>50</v>
      </c>
      <c r="I288" t="s">
        <v>119</v>
      </c>
      <c r="J288" t="s">
        <v>630</v>
      </c>
      <c r="K288" t="s">
        <v>163</v>
      </c>
      <c r="L288" t="s">
        <v>35</v>
      </c>
      <c r="M288" t="s">
        <v>1100</v>
      </c>
      <c r="N288" t="s">
        <v>1106</v>
      </c>
      <c r="O288" t="s">
        <v>1103</v>
      </c>
      <c r="P288" s="30" t="s">
        <v>1026</v>
      </c>
      <c r="Q288">
        <f>VLOOKUP(E288,[1]binningRules!$B$6:$C$9,2,0)</f>
        <v>61</v>
      </c>
      <c r="R288">
        <v>41</v>
      </c>
      <c r="S288">
        <v>587</v>
      </c>
      <c r="T288">
        <v>-1</v>
      </c>
      <c r="U288" t="s">
        <v>256</v>
      </c>
      <c r="V288">
        <v>8083</v>
      </c>
      <c r="W288" t="s">
        <v>705</v>
      </c>
      <c r="Y288" t="b">
        <v>0</v>
      </c>
      <c r="Z288">
        <f t="shared" si="100"/>
        <v>2</v>
      </c>
      <c r="AA288">
        <v>1</v>
      </c>
      <c r="AB288" t="str">
        <f t="shared" ref="AB288:AB291" si="101">D289</f>
        <v>ROM_SOC_SB_K_END_TITO_SAN_NOM_LFM_PMOVI_SBCLK_CEN1</v>
      </c>
      <c r="AC288" t="str">
        <f t="shared" ref="AC288:AC291" si="102">D289</f>
        <v>ROM_SOC_SB_K_END_TITO_SAN_NOM_LFM_PMOVI_SBCLK_CEN1</v>
      </c>
    </row>
    <row r="289" spans="1:37" x14ac:dyDescent="0.25">
      <c r="A289" s="4" t="s">
        <v>59</v>
      </c>
      <c r="B289" s="4" t="s">
        <v>48</v>
      </c>
      <c r="C289" s="4" t="str">
        <f>VLOOKUP(B289,[1]templateLookup!A:B,2,0)</f>
        <v>PrimeVminSearchTestMethod</v>
      </c>
      <c r="D289" s="13" t="str">
        <f t="shared" si="99"/>
        <v>ROM_SOC_SB_K_END_TITO_SAN_NOM_LFM_PMOVI_SBCLK_CEN1</v>
      </c>
      <c r="E289" t="s">
        <v>57</v>
      </c>
      <c r="F289" t="s">
        <v>103</v>
      </c>
      <c r="G289" t="s">
        <v>121</v>
      </c>
      <c r="H289" t="s">
        <v>50</v>
      </c>
      <c r="I289" t="s">
        <v>119</v>
      </c>
      <c r="J289" t="s">
        <v>630</v>
      </c>
      <c r="K289" t="s">
        <v>163</v>
      </c>
      <c r="L289" t="s">
        <v>35</v>
      </c>
      <c r="M289" t="s">
        <v>1099</v>
      </c>
      <c r="N289" t="s">
        <v>1106</v>
      </c>
      <c r="O289" t="s">
        <v>1103</v>
      </c>
      <c r="P289" s="30" t="s">
        <v>1027</v>
      </c>
      <c r="Q289">
        <f>VLOOKUP(E289,[1]binningRules!$B$6:$C$9,2,0)</f>
        <v>21</v>
      </c>
      <c r="R289">
        <v>41</v>
      </c>
      <c r="S289">
        <v>588</v>
      </c>
      <c r="T289">
        <v>-1</v>
      </c>
      <c r="U289" t="s">
        <v>256</v>
      </c>
      <c r="V289">
        <v>8084</v>
      </c>
      <c r="W289" t="s">
        <v>705</v>
      </c>
      <c r="Y289" t="b">
        <v>0</v>
      </c>
      <c r="Z289">
        <f t="shared" si="100"/>
        <v>2</v>
      </c>
      <c r="AA289">
        <v>1</v>
      </c>
      <c r="AB289" t="str">
        <f t="shared" si="101"/>
        <v>ROM_SOC_SB_K_END_TITO_SAN_NOM_LFM_PMOVI_SBCLK_GT</v>
      </c>
      <c r="AC289" t="str">
        <f t="shared" si="102"/>
        <v>ROM_SOC_SB_K_END_TITO_SAN_NOM_LFM_PMOVI_SBCLK_GT</v>
      </c>
    </row>
    <row r="290" spans="1:37" x14ac:dyDescent="0.25">
      <c r="A290" s="4" t="s">
        <v>59</v>
      </c>
      <c r="B290" s="4" t="s">
        <v>48</v>
      </c>
      <c r="C290" s="4" t="str">
        <f>VLOOKUP(B290,[1]templateLookup!A:B,2,0)</f>
        <v>PrimeVminSearchTestMethod</v>
      </c>
      <c r="D290" s="13" t="str">
        <f t="shared" si="99"/>
        <v>ROM_SOC_SB_K_END_TITO_SAN_NOM_LFM_PMOVI_SBCLK_GT</v>
      </c>
      <c r="E290" t="s">
        <v>57</v>
      </c>
      <c r="F290" t="s">
        <v>103</v>
      </c>
      <c r="G290" t="s">
        <v>121</v>
      </c>
      <c r="H290" t="s">
        <v>50</v>
      </c>
      <c r="I290" t="s">
        <v>119</v>
      </c>
      <c r="J290" t="s">
        <v>630</v>
      </c>
      <c r="K290" t="s">
        <v>163</v>
      </c>
      <c r="L290" t="s">
        <v>35</v>
      </c>
      <c r="M290" t="s">
        <v>1100</v>
      </c>
      <c r="N290" t="s">
        <v>1106</v>
      </c>
      <c r="O290" t="s">
        <v>1103</v>
      </c>
      <c r="P290" s="30" t="s">
        <v>1028</v>
      </c>
      <c r="Q290">
        <f>VLOOKUP(E290,[1]binningRules!$B$6:$C$9,2,0)</f>
        <v>21</v>
      </c>
      <c r="R290">
        <v>41</v>
      </c>
      <c r="S290">
        <v>589</v>
      </c>
      <c r="T290">
        <v>-1</v>
      </c>
      <c r="U290" t="s">
        <v>256</v>
      </c>
      <c r="V290">
        <v>8085</v>
      </c>
      <c r="W290" t="s">
        <v>705</v>
      </c>
      <c r="Y290" t="b">
        <v>0</v>
      </c>
      <c r="Z290">
        <f t="shared" si="100"/>
        <v>2</v>
      </c>
      <c r="AA290">
        <v>1</v>
      </c>
      <c r="AB290" t="str">
        <f t="shared" si="101"/>
        <v>LSA_SOC_SB_K_END_TITO_SAN_NOM_LFM_PMOVI_ONDD</v>
      </c>
      <c r="AC290" t="str">
        <f t="shared" si="102"/>
        <v>LSA_SOC_SB_K_END_TITO_SAN_NOM_LFM_PMOVI_ONDD</v>
      </c>
    </row>
    <row r="291" spans="1:37" x14ac:dyDescent="0.25">
      <c r="A291" s="4" t="s">
        <v>59</v>
      </c>
      <c r="B291" s="4" t="s">
        <v>48</v>
      </c>
      <c r="C291" s="4" t="str">
        <f>VLOOKUP(B291,[1]templateLookup!A:B,2,0)</f>
        <v>PrimeVminSearchTestMethod</v>
      </c>
      <c r="D291" s="13" t="str">
        <f t="shared" si="99"/>
        <v>LSA_SOC_SB_K_END_TITO_SAN_NOM_LFM_PMOVI_ONDD</v>
      </c>
      <c r="E291" t="s">
        <v>56</v>
      </c>
      <c r="F291" t="s">
        <v>103</v>
      </c>
      <c r="G291" t="s">
        <v>121</v>
      </c>
      <c r="H291" t="s">
        <v>50</v>
      </c>
      <c r="I291" t="s">
        <v>119</v>
      </c>
      <c r="J291" t="s">
        <v>630</v>
      </c>
      <c r="K291" t="s">
        <v>163</v>
      </c>
      <c r="L291" t="s">
        <v>35</v>
      </c>
      <c r="M291" t="s">
        <v>1101</v>
      </c>
      <c r="N291" t="s">
        <v>1106</v>
      </c>
      <c r="O291" t="s">
        <v>1103</v>
      </c>
      <c r="P291" s="30" t="s">
        <v>1029</v>
      </c>
      <c r="Q291">
        <f>VLOOKUP(E291,[1]binningRules!$B$6:$C$9,2,0)</f>
        <v>21</v>
      </c>
      <c r="R291">
        <v>41</v>
      </c>
      <c r="S291">
        <v>590</v>
      </c>
      <c r="T291">
        <v>-1</v>
      </c>
      <c r="U291" t="s">
        <v>256</v>
      </c>
      <c r="V291">
        <v>8086</v>
      </c>
      <c r="W291" t="s">
        <v>705</v>
      </c>
      <c r="Y291" t="b">
        <v>0</v>
      </c>
      <c r="Z291">
        <f t="shared" si="100"/>
        <v>2</v>
      </c>
      <c r="AA291">
        <v>1</v>
      </c>
      <c r="AB291" t="str">
        <f t="shared" si="101"/>
        <v>ALL_SOC_SB_E_END_TITO_SAN_NOM_LFM_PMOVI_ARU_EDC</v>
      </c>
      <c r="AC291" t="str">
        <f t="shared" si="102"/>
        <v>ALL_SOC_SB_E_END_TITO_SAN_NOM_LFM_PMOVI_ARU_EDC</v>
      </c>
    </row>
    <row r="292" spans="1:37" x14ac:dyDescent="0.25">
      <c r="A292" s="4" t="s">
        <v>59</v>
      </c>
      <c r="B292" s="4" t="s">
        <v>48</v>
      </c>
      <c r="C292" s="4" t="str">
        <f>VLOOKUP(B292,[1]templateLookup!A:B,2,0)</f>
        <v>PrimeVminSearchTestMethod</v>
      </c>
      <c r="D292" s="13" t="str">
        <f t="shared" si="99"/>
        <v>ALL_SOC_SB_E_END_TITO_SAN_NOM_LFM_PMOVI_ARU_EDC</v>
      </c>
      <c r="E292" t="s">
        <v>44</v>
      </c>
      <c r="F292" t="s">
        <v>103</v>
      </c>
      <c r="G292" t="s">
        <v>121</v>
      </c>
      <c r="H292" t="s">
        <v>34</v>
      </c>
      <c r="I292" t="s">
        <v>119</v>
      </c>
      <c r="J292" t="s">
        <v>630</v>
      </c>
      <c r="K292" t="s">
        <v>163</v>
      </c>
      <c r="L292" t="s">
        <v>35</v>
      </c>
      <c r="M292" t="s">
        <v>1102</v>
      </c>
      <c r="N292" t="s">
        <v>1106</v>
      </c>
      <c r="O292" t="s">
        <v>1103</v>
      </c>
      <c r="P292" s="30" t="s">
        <v>1031</v>
      </c>
      <c r="Q292">
        <f>VLOOKUP(E292,[1]binningRules!$B$6:$C$9,2,0)</f>
        <v>61</v>
      </c>
      <c r="R292">
        <v>41</v>
      </c>
      <c r="S292">
        <v>591</v>
      </c>
      <c r="T292">
        <v>-1</v>
      </c>
      <c r="U292" t="s">
        <v>256</v>
      </c>
      <c r="V292">
        <v>8087</v>
      </c>
      <c r="W292" t="s">
        <v>705</v>
      </c>
      <c r="Y292" t="b">
        <v>0</v>
      </c>
      <c r="Z292">
        <f t="shared" si="100"/>
        <v>2</v>
      </c>
      <c r="AA292">
        <v>1</v>
      </c>
      <c r="AB292">
        <v>1</v>
      </c>
      <c r="AC292">
        <v>1</v>
      </c>
    </row>
    <row r="293" spans="1:37" x14ac:dyDescent="0.25">
      <c r="A293" s="5" t="s">
        <v>59</v>
      </c>
      <c r="B293" s="5" t="s">
        <v>41</v>
      </c>
      <c r="C293" s="5" t="s">
        <v>117</v>
      </c>
    </row>
    <row r="294" spans="1:37" x14ac:dyDescent="0.25">
      <c r="A294" s="7" t="s">
        <v>59</v>
      </c>
      <c r="B294" s="7" t="s">
        <v>41</v>
      </c>
      <c r="C294" s="7" t="str">
        <f>VLOOKUP(B294,[1]templateLookup!A:B,2,0)</f>
        <v>COMPOSITE</v>
      </c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 spans="1:37" x14ac:dyDescent="0.25">
      <c r="A295" t="s">
        <v>87</v>
      </c>
      <c r="B295" t="s">
        <v>88</v>
      </c>
      <c r="C295" t="str">
        <f>VLOOKUP(B295,[1]templateLookup!A:B,2,0)</f>
        <v>COMPOSITE</v>
      </c>
      <c r="D295" t="s">
        <v>87</v>
      </c>
    </row>
  </sheetData>
  <conditionalFormatting sqref="W1">
    <cfRule type="duplicateValues" dxfId="8" priority="6"/>
  </conditionalFormatting>
  <conditionalFormatting sqref="V1:V292">
    <cfRule type="duplicateValues" dxfId="7" priority="5"/>
  </conditionalFormatting>
  <conditionalFormatting sqref="S1:S292">
    <cfRule type="duplicateValues" dxfId="6" priority="4"/>
  </conditionalFormatting>
  <conditionalFormatting sqref="V293:W295">
    <cfRule type="duplicateValues" dxfId="5" priority="3"/>
  </conditionalFormatting>
  <conditionalFormatting sqref="S293:S295">
    <cfRule type="duplicateValues" dxfId="4" priority="2"/>
  </conditionalFormatting>
  <conditionalFormatting sqref="V293:V295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C5AE-15C7-466F-938E-5290BF0AC9EE}">
  <dimension ref="A1:AK282"/>
  <sheetViews>
    <sheetView topLeftCell="H1" workbookViewId="0">
      <selection activeCell="N13" sqref="A1:AK282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105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89</v>
      </c>
      <c r="T1" t="s">
        <v>232</v>
      </c>
      <c r="U1" t="s">
        <v>252</v>
      </c>
      <c r="V1" t="s">
        <v>132</v>
      </c>
      <c r="W1" t="s">
        <v>611</v>
      </c>
      <c r="X1" t="s">
        <v>135</v>
      </c>
      <c r="Y1" t="s">
        <v>116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</row>
    <row r="2" spans="1:37" x14ac:dyDescent="0.25">
      <c r="A2" t="s">
        <v>87</v>
      </c>
      <c r="B2" t="s">
        <v>86</v>
      </c>
      <c r="C2" t="str">
        <f>VLOOKUP(B2,[1]templateLookup!A:B,2,0)</f>
        <v>COMPOSITE</v>
      </c>
      <c r="D2" t="s">
        <v>87</v>
      </c>
    </row>
    <row r="3" spans="1:37" x14ac:dyDescent="0.25">
      <c r="A3" s="7" t="s">
        <v>26</v>
      </c>
      <c r="B3" s="7" t="s">
        <v>27</v>
      </c>
      <c r="C3" s="7" t="str">
        <f>VLOOKUP(B3,[1]templateLookup!A:B,2,0)</f>
        <v>COMPOSITE</v>
      </c>
      <c r="D3" s="7" t="s">
        <v>26</v>
      </c>
      <c r="E3" s="7"/>
      <c r="F3" s="7" t="s">
        <v>738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x14ac:dyDescent="0.25">
      <c r="A4" s="1" t="s">
        <v>26</v>
      </c>
      <c r="B4" s="1" t="s">
        <v>27</v>
      </c>
      <c r="C4" s="1" t="str">
        <f>VLOOKUP(B4,[1]templateLookup!A:B,2,0)</f>
        <v>COMPOSITE</v>
      </c>
      <c r="D4" t="s">
        <v>739</v>
      </c>
      <c r="F4" t="s">
        <v>738</v>
      </c>
      <c r="Z4">
        <v>2</v>
      </c>
      <c r="AA4">
        <v>1</v>
      </c>
      <c r="AB4" t="str">
        <f>D30</f>
        <v>REPAIR_DE</v>
      </c>
      <c r="AC4" t="str">
        <f>D30</f>
        <v>REPAIR_DE</v>
      </c>
    </row>
    <row r="5" spans="1:37" x14ac:dyDescent="0.25">
      <c r="A5" s="1" t="s">
        <v>26</v>
      </c>
      <c r="B5" s="1" t="s">
        <v>30</v>
      </c>
      <c r="C5" s="1" t="str">
        <f>VLOOKUP(B5,[1]templateLookup!A:B,2,0)</f>
        <v>PrimeMbistVminSearchTestMethod</v>
      </c>
      <c r="D5" t="str">
        <f t="shared" ref="D5:D28" si="0">E5&amp;"_"&amp;F5&amp;"_"&amp;G5&amp;"_"&amp;H5&amp;"_"&amp;A5&amp;"_"&amp;I5&amp;"_"&amp;J5&amp;"_"&amp;K5&amp;"_"&amp;L5&amp;"_"&amp;M5</f>
        <v>SSA_GFX_HRY_E_BEGIN_TITO_SACD_NOM_LFM_DISP0_BISR</v>
      </c>
      <c r="E5" t="s">
        <v>31</v>
      </c>
      <c r="F5" t="s">
        <v>738</v>
      </c>
      <c r="G5" t="s">
        <v>33</v>
      </c>
      <c r="H5" t="s">
        <v>34</v>
      </c>
      <c r="I5" t="s">
        <v>119</v>
      </c>
      <c r="J5" t="s">
        <v>740</v>
      </c>
      <c r="K5" t="s">
        <v>163</v>
      </c>
      <c r="L5" t="s">
        <v>35</v>
      </c>
      <c r="M5" t="s">
        <v>741</v>
      </c>
      <c r="N5" t="s">
        <v>1106</v>
      </c>
      <c r="O5" t="s">
        <v>1104</v>
      </c>
      <c r="P5" t="s">
        <v>37</v>
      </c>
      <c r="Q5">
        <f>VLOOKUP(E5,[1]binningRules!$B$6:$C$9,2,0)</f>
        <v>61</v>
      </c>
      <c r="R5">
        <v>40</v>
      </c>
      <c r="S5">
        <v>0</v>
      </c>
      <c r="T5">
        <v>1</v>
      </c>
      <c r="Y5" t="b">
        <v>0</v>
      </c>
      <c r="Z5">
        <f>COUNTA(AB5:AK5)</f>
        <v>9</v>
      </c>
      <c r="AA5" t="s">
        <v>38</v>
      </c>
      <c r="AB5" t="str">
        <f t="shared" ref="AB5:AB27" si="1">D6</f>
        <v>SSA_GFX_RASTER_E_BEGIN_TITO_SACD_NOM_LFM_DISP0_RASTER</v>
      </c>
      <c r="AC5" t="str">
        <f>D7</f>
        <v>SSA_GFX_HRY_E_BEGIN_TITO_SACD_NOM_LFM_DISP1_BISR</v>
      </c>
      <c r="AD5" t="str">
        <f>D7</f>
        <v>SSA_GFX_HRY_E_BEGIN_TITO_SACD_NOM_LFM_DISP1_BISR</v>
      </c>
      <c r="AE5" t="str">
        <f>D7</f>
        <v>SSA_GFX_HRY_E_BEGIN_TITO_SACD_NOM_LFM_DISP1_BISR</v>
      </c>
      <c r="AF5" t="str">
        <f>D7</f>
        <v>SSA_GFX_HRY_E_BEGIN_TITO_SACD_NOM_LFM_DISP1_BISR</v>
      </c>
      <c r="AG5" t="str">
        <f t="shared" ref="AG5:AG27" si="2">D6</f>
        <v>SSA_GFX_RASTER_E_BEGIN_TITO_SACD_NOM_LFM_DISP0_RASTER</v>
      </c>
      <c r="AH5" t="str">
        <f>D6</f>
        <v>SSA_GFX_RASTER_E_BEGIN_TITO_SACD_NOM_LFM_DISP0_RASTER</v>
      </c>
      <c r="AI5" t="str">
        <f>D6</f>
        <v>SSA_GFX_RASTER_E_BEGIN_TITO_SACD_NOM_LFM_DISP0_RASTER</v>
      </c>
      <c r="AJ5" t="str">
        <f>D6</f>
        <v>SSA_GFX_RASTER_E_BEGIN_TITO_SACD_NOM_LFM_DISP0_RASTER</v>
      </c>
    </row>
    <row r="6" spans="1:37" x14ac:dyDescent="0.25">
      <c r="A6" s="1" t="s">
        <v>26</v>
      </c>
      <c r="B6" s="1" t="s">
        <v>39</v>
      </c>
      <c r="C6" s="1" t="str">
        <f>VLOOKUP(B6,[1]templateLookup!A:B,2,0)</f>
        <v>MbistRasterTC</v>
      </c>
      <c r="D6" t="str">
        <f t="shared" si="0"/>
        <v>SSA_GFX_RASTER_E_BEGIN_TITO_SACD_NOM_LFM_DISP0_RASTER</v>
      </c>
      <c r="E6" t="s">
        <v>31</v>
      </c>
      <c r="F6" t="s">
        <v>738</v>
      </c>
      <c r="G6" t="s">
        <v>40</v>
      </c>
      <c r="H6" t="s">
        <v>34</v>
      </c>
      <c r="I6" t="s">
        <v>119</v>
      </c>
      <c r="J6" t="s">
        <v>740</v>
      </c>
      <c r="K6" t="s">
        <v>163</v>
      </c>
      <c r="L6" t="s">
        <v>35</v>
      </c>
      <c r="M6" t="s">
        <v>742</v>
      </c>
      <c r="N6" t="s">
        <v>1106</v>
      </c>
      <c r="O6" t="s">
        <v>1104</v>
      </c>
      <c r="P6" t="s">
        <v>37</v>
      </c>
      <c r="Q6">
        <f>VLOOKUP(E6,[1]binningRules!$B$6:$C$9,2,0)</f>
        <v>61</v>
      </c>
      <c r="R6">
        <v>40</v>
      </c>
      <c r="S6">
        <v>1</v>
      </c>
      <c r="T6">
        <v>1</v>
      </c>
      <c r="Y6" t="b">
        <v>0</v>
      </c>
      <c r="Z6">
        <f t="shared" ref="Z6:Z52" si="3">COUNTA(AB6:AK6)</f>
        <v>6</v>
      </c>
      <c r="AA6">
        <v>1</v>
      </c>
      <c r="AB6" t="str">
        <f t="shared" si="1"/>
        <v>SSA_GFX_HRY_E_BEGIN_TITO_SACD_NOM_LFM_DISP1_BISR</v>
      </c>
      <c r="AC6" t="str">
        <f>D7</f>
        <v>SSA_GFX_HRY_E_BEGIN_TITO_SACD_NOM_LFM_DISP1_BISR</v>
      </c>
      <c r="AD6" t="str">
        <f>D7</f>
        <v>SSA_GFX_HRY_E_BEGIN_TITO_SACD_NOM_LFM_DISP1_BISR</v>
      </c>
      <c r="AE6" t="str">
        <f>D7</f>
        <v>SSA_GFX_HRY_E_BEGIN_TITO_SACD_NOM_LFM_DISP1_BISR</v>
      </c>
      <c r="AF6" t="str">
        <f>D7</f>
        <v>SSA_GFX_HRY_E_BEGIN_TITO_SACD_NOM_LFM_DISP1_BISR</v>
      </c>
      <c r="AG6" t="str">
        <f t="shared" si="2"/>
        <v>SSA_GFX_HRY_E_BEGIN_TITO_SACD_NOM_LFM_DISP1_BISR</v>
      </c>
    </row>
    <row r="7" spans="1:37" x14ac:dyDescent="0.25">
      <c r="A7" s="1" t="s">
        <v>26</v>
      </c>
      <c r="B7" s="1" t="s">
        <v>30</v>
      </c>
      <c r="C7" s="1" t="str">
        <f>VLOOKUP(B7,[1]templateLookup!A:B,2,0)</f>
        <v>PrimeMbistVminSearchTestMethod</v>
      </c>
      <c r="D7" t="str">
        <f t="shared" si="0"/>
        <v>SSA_GFX_HRY_E_BEGIN_TITO_SACD_NOM_LFM_DISP1_BISR</v>
      </c>
      <c r="E7" t="s">
        <v>31</v>
      </c>
      <c r="F7" t="s">
        <v>738</v>
      </c>
      <c r="G7" t="s">
        <v>33</v>
      </c>
      <c r="H7" t="s">
        <v>34</v>
      </c>
      <c r="I7" t="s">
        <v>119</v>
      </c>
      <c r="J7" t="s">
        <v>740</v>
      </c>
      <c r="K7" t="s">
        <v>163</v>
      </c>
      <c r="L7" t="s">
        <v>35</v>
      </c>
      <c r="M7" t="s">
        <v>743</v>
      </c>
      <c r="N7" t="s">
        <v>1106</v>
      </c>
      <c r="O7" t="s">
        <v>1104</v>
      </c>
      <c r="P7" t="s">
        <v>37</v>
      </c>
      <c r="Q7">
        <f>VLOOKUP(E7,[1]binningRules!$B$6:$C$9,2,0)</f>
        <v>61</v>
      </c>
      <c r="R7">
        <v>40</v>
      </c>
      <c r="S7">
        <v>2</v>
      </c>
      <c r="T7">
        <v>1</v>
      </c>
      <c r="Y7" t="b">
        <v>0</v>
      </c>
      <c r="Z7">
        <f t="shared" si="3"/>
        <v>9</v>
      </c>
      <c r="AA7" t="s">
        <v>38</v>
      </c>
      <c r="AB7" t="str">
        <f>D8</f>
        <v>SSA_GFX_RASTER_E_BEGIN_TITO_SACD_NOM_LFM_DISP1_RASTER</v>
      </c>
      <c r="AC7" t="str">
        <f>D9</f>
        <v>SSA_GFX_HRY_E_BEGIN_TITO_SACD_NOM_LFM_DISP2_BISR</v>
      </c>
      <c r="AD7" t="str">
        <f>D9</f>
        <v>SSA_GFX_HRY_E_BEGIN_TITO_SACD_NOM_LFM_DISP2_BISR</v>
      </c>
      <c r="AE7" t="str">
        <f>D9</f>
        <v>SSA_GFX_HRY_E_BEGIN_TITO_SACD_NOM_LFM_DISP2_BISR</v>
      </c>
      <c r="AF7" t="str">
        <f>D9</f>
        <v>SSA_GFX_HRY_E_BEGIN_TITO_SACD_NOM_LFM_DISP2_BISR</v>
      </c>
      <c r="AG7" t="str">
        <f t="shared" si="2"/>
        <v>SSA_GFX_RASTER_E_BEGIN_TITO_SACD_NOM_LFM_DISP1_RASTER</v>
      </c>
      <c r="AH7" t="str">
        <f>D8</f>
        <v>SSA_GFX_RASTER_E_BEGIN_TITO_SACD_NOM_LFM_DISP1_RASTER</v>
      </c>
      <c r="AI7" t="str">
        <f>D8</f>
        <v>SSA_GFX_RASTER_E_BEGIN_TITO_SACD_NOM_LFM_DISP1_RASTER</v>
      </c>
      <c r="AJ7" t="str">
        <f>D8</f>
        <v>SSA_GFX_RASTER_E_BEGIN_TITO_SACD_NOM_LFM_DISP1_RASTER</v>
      </c>
    </row>
    <row r="8" spans="1:37" x14ac:dyDescent="0.25">
      <c r="A8" s="1" t="s">
        <v>26</v>
      </c>
      <c r="B8" s="1" t="s">
        <v>39</v>
      </c>
      <c r="C8" s="1" t="str">
        <f>VLOOKUP(B8,[1]templateLookup!A:B,2,0)</f>
        <v>MbistRasterTC</v>
      </c>
      <c r="D8" t="str">
        <f t="shared" si="0"/>
        <v>SSA_GFX_RASTER_E_BEGIN_TITO_SACD_NOM_LFM_DISP1_RASTER</v>
      </c>
      <c r="E8" t="s">
        <v>31</v>
      </c>
      <c r="F8" t="s">
        <v>738</v>
      </c>
      <c r="G8" t="s">
        <v>40</v>
      </c>
      <c r="H8" t="s">
        <v>34</v>
      </c>
      <c r="I8" t="s">
        <v>119</v>
      </c>
      <c r="J8" t="s">
        <v>740</v>
      </c>
      <c r="K8" t="s">
        <v>163</v>
      </c>
      <c r="L8" t="s">
        <v>35</v>
      </c>
      <c r="M8" t="s">
        <v>744</v>
      </c>
      <c r="N8" t="s">
        <v>1106</v>
      </c>
      <c r="O8" t="s">
        <v>1104</v>
      </c>
      <c r="P8" t="s">
        <v>37</v>
      </c>
      <c r="Q8">
        <f>VLOOKUP(E8,[1]binningRules!$B$6:$C$9,2,0)</f>
        <v>61</v>
      </c>
      <c r="R8">
        <v>40</v>
      </c>
      <c r="S8">
        <v>3</v>
      </c>
      <c r="T8">
        <v>1</v>
      </c>
      <c r="Y8" t="b">
        <v>0</v>
      </c>
      <c r="Z8">
        <f>COUNTA(AB8:AK8)</f>
        <v>6</v>
      </c>
      <c r="AA8">
        <v>1</v>
      </c>
      <c r="AB8" t="str">
        <f t="shared" si="1"/>
        <v>SSA_GFX_HRY_E_BEGIN_TITO_SACD_NOM_LFM_DISP2_BISR</v>
      </c>
      <c r="AC8" t="str">
        <f>D9</f>
        <v>SSA_GFX_HRY_E_BEGIN_TITO_SACD_NOM_LFM_DISP2_BISR</v>
      </c>
      <c r="AD8" t="str">
        <f>D9</f>
        <v>SSA_GFX_HRY_E_BEGIN_TITO_SACD_NOM_LFM_DISP2_BISR</v>
      </c>
      <c r="AE8" t="str">
        <f>D9</f>
        <v>SSA_GFX_HRY_E_BEGIN_TITO_SACD_NOM_LFM_DISP2_BISR</v>
      </c>
      <c r="AF8" t="str">
        <f>D9</f>
        <v>SSA_GFX_HRY_E_BEGIN_TITO_SACD_NOM_LFM_DISP2_BISR</v>
      </c>
      <c r="AG8" t="str">
        <f t="shared" si="2"/>
        <v>SSA_GFX_HRY_E_BEGIN_TITO_SACD_NOM_LFM_DISP2_BISR</v>
      </c>
    </row>
    <row r="9" spans="1:37" x14ac:dyDescent="0.25">
      <c r="A9" s="1" t="s">
        <v>26</v>
      </c>
      <c r="B9" s="1" t="s">
        <v>30</v>
      </c>
      <c r="C9" s="1" t="str">
        <f>VLOOKUP(B9,[1]templateLookup!A:B,2,0)</f>
        <v>PrimeMbistVminSearchTestMethod</v>
      </c>
      <c r="D9" t="str">
        <f t="shared" si="0"/>
        <v>SSA_GFX_HRY_E_BEGIN_TITO_SACD_NOM_LFM_DISP2_BISR</v>
      </c>
      <c r="E9" t="s">
        <v>31</v>
      </c>
      <c r="F9" t="s">
        <v>738</v>
      </c>
      <c r="G9" t="s">
        <v>33</v>
      </c>
      <c r="H9" t="s">
        <v>34</v>
      </c>
      <c r="I9" t="s">
        <v>119</v>
      </c>
      <c r="J9" t="s">
        <v>740</v>
      </c>
      <c r="K9" t="s">
        <v>163</v>
      </c>
      <c r="L9" t="s">
        <v>35</v>
      </c>
      <c r="M9" t="s">
        <v>745</v>
      </c>
      <c r="N9" t="s">
        <v>1106</v>
      </c>
      <c r="O9" t="s">
        <v>1104</v>
      </c>
      <c r="P9" t="s">
        <v>37</v>
      </c>
      <c r="Q9">
        <f>VLOOKUP(E9,[1]binningRules!$B$6:$C$9,2,0)</f>
        <v>61</v>
      </c>
      <c r="R9">
        <v>40</v>
      </c>
      <c r="S9">
        <v>4</v>
      </c>
      <c r="T9">
        <v>1</v>
      </c>
      <c r="Y9" t="b">
        <v>0</v>
      </c>
      <c r="Z9">
        <f t="shared" si="3"/>
        <v>9</v>
      </c>
      <c r="AA9" t="s">
        <v>38</v>
      </c>
      <c r="AB9" t="str">
        <f t="shared" si="1"/>
        <v>SSA_GFX_RASTER_E_BEGIN_TITO_SACD_NOM_LFM_DISP2_RASTER</v>
      </c>
      <c r="AC9" t="str">
        <f>D11</f>
        <v>SSA_GFX_HRY_E_BEGIN_TITO_SACD_NOM_LFM_DISP3_BISR</v>
      </c>
      <c r="AD9" t="str">
        <f>D11</f>
        <v>SSA_GFX_HRY_E_BEGIN_TITO_SACD_NOM_LFM_DISP3_BISR</v>
      </c>
      <c r="AE9" t="str">
        <f>D11</f>
        <v>SSA_GFX_HRY_E_BEGIN_TITO_SACD_NOM_LFM_DISP3_BISR</v>
      </c>
      <c r="AF9" t="str">
        <f>D11</f>
        <v>SSA_GFX_HRY_E_BEGIN_TITO_SACD_NOM_LFM_DISP3_BISR</v>
      </c>
      <c r="AG9" t="str">
        <f t="shared" si="2"/>
        <v>SSA_GFX_RASTER_E_BEGIN_TITO_SACD_NOM_LFM_DISP2_RASTER</v>
      </c>
      <c r="AH9" t="str">
        <f>D10</f>
        <v>SSA_GFX_RASTER_E_BEGIN_TITO_SACD_NOM_LFM_DISP2_RASTER</v>
      </c>
      <c r="AI9" t="str">
        <f>D10</f>
        <v>SSA_GFX_RASTER_E_BEGIN_TITO_SACD_NOM_LFM_DISP2_RASTER</v>
      </c>
      <c r="AJ9" t="str">
        <f>D10</f>
        <v>SSA_GFX_RASTER_E_BEGIN_TITO_SACD_NOM_LFM_DISP2_RASTER</v>
      </c>
    </row>
    <row r="10" spans="1:37" x14ac:dyDescent="0.25">
      <c r="A10" s="1" t="s">
        <v>26</v>
      </c>
      <c r="B10" s="1" t="s">
        <v>39</v>
      </c>
      <c r="C10" s="1" t="str">
        <f>VLOOKUP(B10,[1]templateLookup!A:B,2,0)</f>
        <v>MbistRasterTC</v>
      </c>
      <c r="D10" t="str">
        <f t="shared" si="0"/>
        <v>SSA_GFX_RASTER_E_BEGIN_TITO_SACD_NOM_LFM_DISP2_RASTER</v>
      </c>
      <c r="E10" t="s">
        <v>31</v>
      </c>
      <c r="F10" t="s">
        <v>738</v>
      </c>
      <c r="G10" t="s">
        <v>40</v>
      </c>
      <c r="H10" t="s">
        <v>34</v>
      </c>
      <c r="I10" t="s">
        <v>119</v>
      </c>
      <c r="J10" t="s">
        <v>740</v>
      </c>
      <c r="K10" t="s">
        <v>163</v>
      </c>
      <c r="L10" t="s">
        <v>35</v>
      </c>
      <c r="M10" t="s">
        <v>746</v>
      </c>
      <c r="N10" t="s">
        <v>1106</v>
      </c>
      <c r="O10" t="s">
        <v>1104</v>
      </c>
      <c r="P10" t="s">
        <v>37</v>
      </c>
      <c r="Q10">
        <f>VLOOKUP(E10,[1]binningRules!$B$6:$C$9,2,0)</f>
        <v>61</v>
      </c>
      <c r="R10">
        <v>40</v>
      </c>
      <c r="S10">
        <v>5</v>
      </c>
      <c r="T10">
        <v>1</v>
      </c>
      <c r="Y10" t="b">
        <v>0</v>
      </c>
      <c r="Z10">
        <f t="shared" si="3"/>
        <v>6</v>
      </c>
      <c r="AA10">
        <v>1</v>
      </c>
      <c r="AB10" t="str">
        <f t="shared" si="1"/>
        <v>SSA_GFX_HRY_E_BEGIN_TITO_SACD_NOM_LFM_DISP3_BISR</v>
      </c>
      <c r="AC10" t="str">
        <f>D11</f>
        <v>SSA_GFX_HRY_E_BEGIN_TITO_SACD_NOM_LFM_DISP3_BISR</v>
      </c>
      <c r="AD10" t="str">
        <f>D11</f>
        <v>SSA_GFX_HRY_E_BEGIN_TITO_SACD_NOM_LFM_DISP3_BISR</v>
      </c>
      <c r="AE10" t="str">
        <f>D11</f>
        <v>SSA_GFX_HRY_E_BEGIN_TITO_SACD_NOM_LFM_DISP3_BISR</v>
      </c>
      <c r="AF10" t="str">
        <f>D11</f>
        <v>SSA_GFX_HRY_E_BEGIN_TITO_SACD_NOM_LFM_DISP3_BISR</v>
      </c>
      <c r="AG10" t="str">
        <f t="shared" si="2"/>
        <v>SSA_GFX_HRY_E_BEGIN_TITO_SACD_NOM_LFM_DISP3_BISR</v>
      </c>
    </row>
    <row r="11" spans="1:37" x14ac:dyDescent="0.25">
      <c r="A11" s="1" t="s">
        <v>26</v>
      </c>
      <c r="B11" s="1" t="s">
        <v>30</v>
      </c>
      <c r="C11" s="1" t="str">
        <f>VLOOKUP(B11,[1]templateLookup!A:B,2,0)</f>
        <v>PrimeMbistVminSearchTestMethod</v>
      </c>
      <c r="D11" t="str">
        <f t="shared" si="0"/>
        <v>SSA_GFX_HRY_E_BEGIN_TITO_SACD_NOM_LFM_DISP3_BISR</v>
      </c>
      <c r="E11" t="s">
        <v>31</v>
      </c>
      <c r="F11" t="s">
        <v>738</v>
      </c>
      <c r="G11" t="s">
        <v>33</v>
      </c>
      <c r="H11" t="s">
        <v>34</v>
      </c>
      <c r="I11" t="s">
        <v>119</v>
      </c>
      <c r="J11" t="s">
        <v>740</v>
      </c>
      <c r="K11" t="s">
        <v>163</v>
      </c>
      <c r="L11" t="s">
        <v>35</v>
      </c>
      <c r="M11" t="s">
        <v>747</v>
      </c>
      <c r="N11" t="s">
        <v>1106</v>
      </c>
      <c r="O11" t="s">
        <v>1104</v>
      </c>
      <c r="P11" t="s">
        <v>37</v>
      </c>
      <c r="Q11">
        <f>VLOOKUP(E11,[1]binningRules!$B$6:$C$9,2,0)</f>
        <v>61</v>
      </c>
      <c r="R11">
        <v>40</v>
      </c>
      <c r="S11">
        <v>6</v>
      </c>
      <c r="T11">
        <v>1</v>
      </c>
      <c r="Y11" t="b">
        <v>0</v>
      </c>
      <c r="Z11">
        <f t="shared" si="3"/>
        <v>9</v>
      </c>
      <c r="AA11" t="s">
        <v>38</v>
      </c>
      <c r="AB11" t="str">
        <f t="shared" si="1"/>
        <v>SSA_GFX_RASTER_E_BEGIN_TITO_SACD_NOM_LFM_DISP3_RASTER</v>
      </c>
      <c r="AC11" t="str">
        <f>D13</f>
        <v>SSA_GFX_HRY_E_BEGIN_TITO_SACD_NOM_LFM_DISP4_BISR</v>
      </c>
      <c r="AD11" t="str">
        <f>D13</f>
        <v>SSA_GFX_HRY_E_BEGIN_TITO_SACD_NOM_LFM_DISP4_BISR</v>
      </c>
      <c r="AE11" t="str">
        <f>D13</f>
        <v>SSA_GFX_HRY_E_BEGIN_TITO_SACD_NOM_LFM_DISP4_BISR</v>
      </c>
      <c r="AF11" t="str">
        <f>D13</f>
        <v>SSA_GFX_HRY_E_BEGIN_TITO_SACD_NOM_LFM_DISP4_BISR</v>
      </c>
      <c r="AG11" t="str">
        <f t="shared" si="2"/>
        <v>SSA_GFX_RASTER_E_BEGIN_TITO_SACD_NOM_LFM_DISP3_RASTER</v>
      </c>
      <c r="AH11" t="str">
        <f>D12</f>
        <v>SSA_GFX_RASTER_E_BEGIN_TITO_SACD_NOM_LFM_DISP3_RASTER</v>
      </c>
      <c r="AI11" t="str">
        <f>D12</f>
        <v>SSA_GFX_RASTER_E_BEGIN_TITO_SACD_NOM_LFM_DISP3_RASTER</v>
      </c>
      <c r="AJ11" t="str">
        <f>D12</f>
        <v>SSA_GFX_RASTER_E_BEGIN_TITO_SACD_NOM_LFM_DISP3_RASTER</v>
      </c>
    </row>
    <row r="12" spans="1:37" x14ac:dyDescent="0.25">
      <c r="A12" s="1" t="s">
        <v>26</v>
      </c>
      <c r="B12" s="1" t="s">
        <v>39</v>
      </c>
      <c r="C12" s="1" t="str">
        <f>VLOOKUP(B12,[1]templateLookup!A:B,2,0)</f>
        <v>MbistRasterTC</v>
      </c>
      <c r="D12" t="str">
        <f t="shared" si="0"/>
        <v>SSA_GFX_RASTER_E_BEGIN_TITO_SACD_NOM_LFM_DISP3_RASTER</v>
      </c>
      <c r="E12" t="s">
        <v>31</v>
      </c>
      <c r="F12" t="s">
        <v>738</v>
      </c>
      <c r="G12" t="s">
        <v>40</v>
      </c>
      <c r="H12" t="s">
        <v>34</v>
      </c>
      <c r="I12" t="s">
        <v>119</v>
      </c>
      <c r="J12" t="s">
        <v>740</v>
      </c>
      <c r="K12" t="s">
        <v>163</v>
      </c>
      <c r="L12" t="s">
        <v>35</v>
      </c>
      <c r="M12" t="s">
        <v>748</v>
      </c>
      <c r="N12" t="s">
        <v>1106</v>
      </c>
      <c r="O12" t="s">
        <v>1104</v>
      </c>
      <c r="P12" t="s">
        <v>37</v>
      </c>
      <c r="Q12">
        <f>VLOOKUP(E12,[1]binningRules!$B$6:$C$9,2,0)</f>
        <v>61</v>
      </c>
      <c r="R12">
        <v>40</v>
      </c>
      <c r="S12">
        <v>7</v>
      </c>
      <c r="T12">
        <v>1</v>
      </c>
      <c r="Y12" t="b">
        <v>0</v>
      </c>
      <c r="Z12">
        <f t="shared" si="3"/>
        <v>6</v>
      </c>
      <c r="AA12">
        <v>1</v>
      </c>
      <c r="AB12" t="str">
        <f t="shared" si="1"/>
        <v>SSA_GFX_HRY_E_BEGIN_TITO_SACD_NOM_LFM_DISP4_BISR</v>
      </c>
      <c r="AC12" t="str">
        <f>D13</f>
        <v>SSA_GFX_HRY_E_BEGIN_TITO_SACD_NOM_LFM_DISP4_BISR</v>
      </c>
      <c r="AD12" t="str">
        <f>D13</f>
        <v>SSA_GFX_HRY_E_BEGIN_TITO_SACD_NOM_LFM_DISP4_BISR</v>
      </c>
      <c r="AE12" t="str">
        <f>D13</f>
        <v>SSA_GFX_HRY_E_BEGIN_TITO_SACD_NOM_LFM_DISP4_BISR</v>
      </c>
      <c r="AF12" t="str">
        <f>D13</f>
        <v>SSA_GFX_HRY_E_BEGIN_TITO_SACD_NOM_LFM_DISP4_BISR</v>
      </c>
      <c r="AG12" t="str">
        <f t="shared" si="2"/>
        <v>SSA_GFX_HRY_E_BEGIN_TITO_SACD_NOM_LFM_DISP4_BISR</v>
      </c>
    </row>
    <row r="13" spans="1:37" x14ac:dyDescent="0.25">
      <c r="A13" s="1" t="s">
        <v>26</v>
      </c>
      <c r="B13" s="1" t="s">
        <v>30</v>
      </c>
      <c r="C13" s="1" t="str">
        <f>VLOOKUP(B13,[1]templateLookup!A:B,2,0)</f>
        <v>PrimeMbistVminSearchTestMethod</v>
      </c>
      <c r="D13" t="str">
        <f t="shared" si="0"/>
        <v>SSA_GFX_HRY_E_BEGIN_TITO_SACD_NOM_LFM_DISP4_BISR</v>
      </c>
      <c r="E13" t="s">
        <v>31</v>
      </c>
      <c r="F13" t="s">
        <v>738</v>
      </c>
      <c r="G13" t="s">
        <v>33</v>
      </c>
      <c r="H13" t="s">
        <v>34</v>
      </c>
      <c r="I13" t="s">
        <v>119</v>
      </c>
      <c r="J13" t="s">
        <v>740</v>
      </c>
      <c r="K13" t="s">
        <v>163</v>
      </c>
      <c r="L13" t="s">
        <v>35</v>
      </c>
      <c r="M13" t="s">
        <v>749</v>
      </c>
      <c r="N13" t="s">
        <v>1106</v>
      </c>
      <c r="O13" t="s">
        <v>1104</v>
      </c>
      <c r="P13" t="s">
        <v>37</v>
      </c>
      <c r="Q13">
        <f>VLOOKUP(E13,[1]binningRules!$B$6:$C$9,2,0)</f>
        <v>61</v>
      </c>
      <c r="R13">
        <v>40</v>
      </c>
      <c r="S13">
        <v>8</v>
      </c>
      <c r="T13">
        <v>1</v>
      </c>
      <c r="Y13" t="b">
        <v>0</v>
      </c>
      <c r="Z13">
        <f t="shared" si="3"/>
        <v>9</v>
      </c>
      <c r="AA13" t="s">
        <v>38</v>
      </c>
      <c r="AB13" t="str">
        <f t="shared" si="1"/>
        <v>SSA_GFX_RASTER_E_BEGIN_TITO_SACD_NOM_LFM_DISP4_RASTER</v>
      </c>
      <c r="AC13" t="str">
        <f>D15</f>
        <v>SSA_GFX_HRY_E_BEGIN_TITO_SACD_NOM_LFM_DISP5_BISR</v>
      </c>
      <c r="AD13" t="str">
        <f>D15</f>
        <v>SSA_GFX_HRY_E_BEGIN_TITO_SACD_NOM_LFM_DISP5_BISR</v>
      </c>
      <c r="AE13" t="str">
        <f>D15</f>
        <v>SSA_GFX_HRY_E_BEGIN_TITO_SACD_NOM_LFM_DISP5_BISR</v>
      </c>
      <c r="AF13" t="str">
        <f>D15</f>
        <v>SSA_GFX_HRY_E_BEGIN_TITO_SACD_NOM_LFM_DISP5_BISR</v>
      </c>
      <c r="AG13" t="str">
        <f t="shared" si="2"/>
        <v>SSA_GFX_RASTER_E_BEGIN_TITO_SACD_NOM_LFM_DISP4_RASTER</v>
      </c>
      <c r="AH13" t="str">
        <f>D14</f>
        <v>SSA_GFX_RASTER_E_BEGIN_TITO_SACD_NOM_LFM_DISP4_RASTER</v>
      </c>
      <c r="AI13" t="str">
        <f>D14</f>
        <v>SSA_GFX_RASTER_E_BEGIN_TITO_SACD_NOM_LFM_DISP4_RASTER</v>
      </c>
      <c r="AJ13" t="str">
        <f>D14</f>
        <v>SSA_GFX_RASTER_E_BEGIN_TITO_SACD_NOM_LFM_DISP4_RASTER</v>
      </c>
    </row>
    <row r="14" spans="1:37" x14ac:dyDescent="0.25">
      <c r="A14" s="1" t="s">
        <v>26</v>
      </c>
      <c r="B14" s="1" t="s">
        <v>39</v>
      </c>
      <c r="C14" s="1" t="str">
        <f>VLOOKUP(B14,[1]templateLookup!A:B,2,0)</f>
        <v>MbistRasterTC</v>
      </c>
      <c r="D14" t="str">
        <f t="shared" si="0"/>
        <v>SSA_GFX_RASTER_E_BEGIN_TITO_SACD_NOM_LFM_DISP4_RASTER</v>
      </c>
      <c r="E14" t="s">
        <v>31</v>
      </c>
      <c r="F14" t="s">
        <v>738</v>
      </c>
      <c r="G14" t="s">
        <v>40</v>
      </c>
      <c r="H14" t="s">
        <v>34</v>
      </c>
      <c r="I14" t="s">
        <v>119</v>
      </c>
      <c r="J14" t="s">
        <v>740</v>
      </c>
      <c r="K14" t="s">
        <v>163</v>
      </c>
      <c r="L14" t="s">
        <v>35</v>
      </c>
      <c r="M14" t="s">
        <v>750</v>
      </c>
      <c r="N14" t="s">
        <v>1106</v>
      </c>
      <c r="O14" t="s">
        <v>1104</v>
      </c>
      <c r="P14" t="s">
        <v>37</v>
      </c>
      <c r="Q14">
        <f>VLOOKUP(E14,[1]binningRules!$B$6:$C$9,2,0)</f>
        <v>61</v>
      </c>
      <c r="R14">
        <v>40</v>
      </c>
      <c r="S14">
        <v>9</v>
      </c>
      <c r="T14">
        <v>1</v>
      </c>
      <c r="Y14" t="b">
        <v>0</v>
      </c>
      <c r="Z14">
        <f t="shared" si="3"/>
        <v>6</v>
      </c>
      <c r="AA14">
        <v>1</v>
      </c>
      <c r="AB14" t="str">
        <f t="shared" si="1"/>
        <v>SSA_GFX_HRY_E_BEGIN_TITO_SACD_NOM_LFM_DISP5_BISR</v>
      </c>
      <c r="AC14" t="str">
        <f>D15</f>
        <v>SSA_GFX_HRY_E_BEGIN_TITO_SACD_NOM_LFM_DISP5_BISR</v>
      </c>
      <c r="AD14" t="str">
        <f>D15</f>
        <v>SSA_GFX_HRY_E_BEGIN_TITO_SACD_NOM_LFM_DISP5_BISR</v>
      </c>
      <c r="AE14" t="str">
        <f>D15</f>
        <v>SSA_GFX_HRY_E_BEGIN_TITO_SACD_NOM_LFM_DISP5_BISR</v>
      </c>
      <c r="AF14" t="str">
        <f>D15</f>
        <v>SSA_GFX_HRY_E_BEGIN_TITO_SACD_NOM_LFM_DISP5_BISR</v>
      </c>
      <c r="AG14" t="str">
        <f t="shared" si="2"/>
        <v>SSA_GFX_HRY_E_BEGIN_TITO_SACD_NOM_LFM_DISP5_BISR</v>
      </c>
    </row>
    <row r="15" spans="1:37" x14ac:dyDescent="0.25">
      <c r="A15" s="1" t="s">
        <v>26</v>
      </c>
      <c r="B15" s="1" t="s">
        <v>30</v>
      </c>
      <c r="C15" s="1" t="str">
        <f>VLOOKUP(B15,[1]templateLookup!A:B,2,0)</f>
        <v>PrimeMbistVminSearchTestMethod</v>
      </c>
      <c r="D15" t="str">
        <f t="shared" si="0"/>
        <v>SSA_GFX_HRY_E_BEGIN_TITO_SACD_NOM_LFM_DISP5_BISR</v>
      </c>
      <c r="E15" t="s">
        <v>31</v>
      </c>
      <c r="F15" t="s">
        <v>738</v>
      </c>
      <c r="G15" t="s">
        <v>33</v>
      </c>
      <c r="H15" t="s">
        <v>34</v>
      </c>
      <c r="I15" t="s">
        <v>119</v>
      </c>
      <c r="J15" t="s">
        <v>740</v>
      </c>
      <c r="K15" t="s">
        <v>163</v>
      </c>
      <c r="L15" t="s">
        <v>35</v>
      </c>
      <c r="M15" t="s">
        <v>751</v>
      </c>
      <c r="N15" t="s">
        <v>1106</v>
      </c>
      <c r="O15" t="s">
        <v>1104</v>
      </c>
      <c r="P15" t="s">
        <v>37</v>
      </c>
      <c r="Q15">
        <f>VLOOKUP(E15,[1]binningRules!$B$6:$C$9,2,0)</f>
        <v>61</v>
      </c>
      <c r="R15">
        <v>40</v>
      </c>
      <c r="S15">
        <v>10</v>
      </c>
      <c r="T15">
        <v>1</v>
      </c>
      <c r="Y15" t="b">
        <v>0</v>
      </c>
      <c r="Z15">
        <f t="shared" si="3"/>
        <v>9</v>
      </c>
      <c r="AA15" t="s">
        <v>38</v>
      </c>
      <c r="AB15" t="str">
        <f t="shared" si="1"/>
        <v>SSA_GFX_RASTER_E_BEGIN_TITO_SACD_NOM_LFM_DISP5_RASTER</v>
      </c>
      <c r="AC15" t="str">
        <f>D17</f>
        <v>LSA_GFX_HRY_E_BEGIN_TITO_SACD_NOM_LFM_DISP0_BISR</v>
      </c>
      <c r="AD15" t="str">
        <f>D17</f>
        <v>LSA_GFX_HRY_E_BEGIN_TITO_SACD_NOM_LFM_DISP0_BISR</v>
      </c>
      <c r="AE15" t="str">
        <f>D17</f>
        <v>LSA_GFX_HRY_E_BEGIN_TITO_SACD_NOM_LFM_DISP0_BISR</v>
      </c>
      <c r="AF15" t="str">
        <f>D17</f>
        <v>LSA_GFX_HRY_E_BEGIN_TITO_SACD_NOM_LFM_DISP0_BISR</v>
      </c>
      <c r="AG15" t="str">
        <f t="shared" si="2"/>
        <v>SSA_GFX_RASTER_E_BEGIN_TITO_SACD_NOM_LFM_DISP5_RASTER</v>
      </c>
      <c r="AH15" t="str">
        <f>D16</f>
        <v>SSA_GFX_RASTER_E_BEGIN_TITO_SACD_NOM_LFM_DISP5_RASTER</v>
      </c>
      <c r="AI15" t="str">
        <f>D16</f>
        <v>SSA_GFX_RASTER_E_BEGIN_TITO_SACD_NOM_LFM_DISP5_RASTER</v>
      </c>
      <c r="AJ15" t="str">
        <f>D16</f>
        <v>SSA_GFX_RASTER_E_BEGIN_TITO_SACD_NOM_LFM_DISP5_RASTER</v>
      </c>
    </row>
    <row r="16" spans="1:37" x14ac:dyDescent="0.25">
      <c r="A16" s="1" t="s">
        <v>26</v>
      </c>
      <c r="B16" s="1" t="s">
        <v>39</v>
      </c>
      <c r="C16" s="1" t="str">
        <f>VLOOKUP(B16,[1]templateLookup!A:B,2,0)</f>
        <v>MbistRasterTC</v>
      </c>
      <c r="D16" t="str">
        <f t="shared" si="0"/>
        <v>SSA_GFX_RASTER_E_BEGIN_TITO_SACD_NOM_LFM_DISP5_RASTER</v>
      </c>
      <c r="E16" t="s">
        <v>31</v>
      </c>
      <c r="F16" t="s">
        <v>738</v>
      </c>
      <c r="G16" t="s">
        <v>40</v>
      </c>
      <c r="H16" t="s">
        <v>34</v>
      </c>
      <c r="I16" t="s">
        <v>119</v>
      </c>
      <c r="J16" t="s">
        <v>740</v>
      </c>
      <c r="K16" t="s">
        <v>163</v>
      </c>
      <c r="L16" t="s">
        <v>35</v>
      </c>
      <c r="M16" t="s">
        <v>752</v>
      </c>
      <c r="N16" t="s">
        <v>1106</v>
      </c>
      <c r="O16" t="s">
        <v>1104</v>
      </c>
      <c r="P16" t="s">
        <v>37</v>
      </c>
      <c r="Q16">
        <f>VLOOKUP(E16,[1]binningRules!$B$6:$C$9,2,0)</f>
        <v>61</v>
      </c>
      <c r="R16">
        <v>40</v>
      </c>
      <c r="S16">
        <v>11</v>
      </c>
      <c r="T16">
        <v>1</v>
      </c>
      <c r="Y16" t="b">
        <v>0</v>
      </c>
      <c r="Z16">
        <f t="shared" si="3"/>
        <v>6</v>
      </c>
      <c r="AA16">
        <v>1</v>
      </c>
      <c r="AB16" t="str">
        <f t="shared" si="1"/>
        <v>LSA_GFX_HRY_E_BEGIN_TITO_SACD_NOM_LFM_DISP0_BISR</v>
      </c>
      <c r="AC16" t="str">
        <f t="shared" ref="AC16" si="4">D17</f>
        <v>LSA_GFX_HRY_E_BEGIN_TITO_SACD_NOM_LFM_DISP0_BISR</v>
      </c>
      <c r="AD16" t="str">
        <f t="shared" ref="AD16" si="5">D17</f>
        <v>LSA_GFX_HRY_E_BEGIN_TITO_SACD_NOM_LFM_DISP0_BISR</v>
      </c>
      <c r="AE16" t="str">
        <f t="shared" ref="AE16" si="6">D17</f>
        <v>LSA_GFX_HRY_E_BEGIN_TITO_SACD_NOM_LFM_DISP0_BISR</v>
      </c>
      <c r="AF16" t="str">
        <f t="shared" ref="AF16" si="7">D17</f>
        <v>LSA_GFX_HRY_E_BEGIN_TITO_SACD_NOM_LFM_DISP0_BISR</v>
      </c>
      <c r="AG16" t="str">
        <f t="shared" si="2"/>
        <v>LSA_GFX_HRY_E_BEGIN_TITO_SACD_NOM_LFM_DISP0_BISR</v>
      </c>
    </row>
    <row r="17" spans="1:36" x14ac:dyDescent="0.25">
      <c r="A17" s="1" t="s">
        <v>26</v>
      </c>
      <c r="B17" s="1" t="s">
        <v>30</v>
      </c>
      <c r="C17" s="1" t="str">
        <f>VLOOKUP(B17,[1]templateLookup!A:B,2,0)</f>
        <v>PrimeMbistVminSearchTestMethod</v>
      </c>
      <c r="D17" t="str">
        <f t="shared" si="0"/>
        <v>LSA_GFX_HRY_E_BEGIN_TITO_SACD_NOM_LFM_DISP0_BISR</v>
      </c>
      <c r="E17" t="s">
        <v>56</v>
      </c>
      <c r="F17" t="s">
        <v>738</v>
      </c>
      <c r="G17" t="s">
        <v>33</v>
      </c>
      <c r="H17" t="s">
        <v>34</v>
      </c>
      <c r="I17" t="s">
        <v>119</v>
      </c>
      <c r="J17" t="s">
        <v>740</v>
      </c>
      <c r="K17" t="s">
        <v>163</v>
      </c>
      <c r="L17" t="s">
        <v>35</v>
      </c>
      <c r="M17" t="s">
        <v>741</v>
      </c>
      <c r="N17" t="s">
        <v>1106</v>
      </c>
      <c r="O17" t="s">
        <v>1104</v>
      </c>
      <c r="P17" t="s">
        <v>37</v>
      </c>
      <c r="Q17">
        <f>VLOOKUP(E17,[1]binningRules!$B$6:$C$9,2,0)</f>
        <v>21</v>
      </c>
      <c r="R17">
        <v>40</v>
      </c>
      <c r="S17">
        <v>12</v>
      </c>
      <c r="T17">
        <v>1</v>
      </c>
      <c r="Y17" t="b">
        <v>0</v>
      </c>
      <c r="Z17">
        <f>COUNTA(AB17:AK17)</f>
        <v>9</v>
      </c>
      <c r="AA17" t="s">
        <v>38</v>
      </c>
      <c r="AB17" t="str">
        <f t="shared" si="1"/>
        <v>LSA_GFX_RASTER_E_BEGIN_TITO_SACD_NOM_LFM_DISP0_RASTER</v>
      </c>
      <c r="AC17" t="str">
        <f>D19</f>
        <v>LSA_GFX_HRY_E_BEGIN_TITO_SACD_NOM_LFM_DISP1_BISR</v>
      </c>
      <c r="AD17" t="str">
        <f>D19</f>
        <v>LSA_GFX_HRY_E_BEGIN_TITO_SACD_NOM_LFM_DISP1_BISR</v>
      </c>
      <c r="AE17" t="str">
        <f>D19</f>
        <v>LSA_GFX_HRY_E_BEGIN_TITO_SACD_NOM_LFM_DISP1_BISR</v>
      </c>
      <c r="AF17" t="str">
        <f>D19</f>
        <v>LSA_GFX_HRY_E_BEGIN_TITO_SACD_NOM_LFM_DISP1_BISR</v>
      </c>
      <c r="AG17" t="str">
        <f t="shared" si="2"/>
        <v>LSA_GFX_RASTER_E_BEGIN_TITO_SACD_NOM_LFM_DISP0_RASTER</v>
      </c>
      <c r="AH17" t="str">
        <f>D18</f>
        <v>LSA_GFX_RASTER_E_BEGIN_TITO_SACD_NOM_LFM_DISP0_RASTER</v>
      </c>
      <c r="AI17" t="str">
        <f>D18</f>
        <v>LSA_GFX_RASTER_E_BEGIN_TITO_SACD_NOM_LFM_DISP0_RASTER</v>
      </c>
      <c r="AJ17" t="str">
        <f>D18</f>
        <v>LSA_GFX_RASTER_E_BEGIN_TITO_SACD_NOM_LFM_DISP0_RASTER</v>
      </c>
    </row>
    <row r="18" spans="1:36" x14ac:dyDescent="0.25">
      <c r="A18" s="1" t="s">
        <v>26</v>
      </c>
      <c r="B18" s="1" t="s">
        <v>39</v>
      </c>
      <c r="C18" s="1" t="str">
        <f>VLOOKUP(B18,[1]templateLookup!A:B,2,0)</f>
        <v>MbistRasterTC</v>
      </c>
      <c r="D18" t="str">
        <f t="shared" si="0"/>
        <v>LSA_GFX_RASTER_E_BEGIN_TITO_SACD_NOM_LFM_DISP0_RASTER</v>
      </c>
      <c r="E18" t="s">
        <v>56</v>
      </c>
      <c r="F18" t="s">
        <v>738</v>
      </c>
      <c r="G18" t="s">
        <v>40</v>
      </c>
      <c r="H18" t="s">
        <v>34</v>
      </c>
      <c r="I18" t="s">
        <v>119</v>
      </c>
      <c r="J18" t="s">
        <v>740</v>
      </c>
      <c r="K18" t="s">
        <v>163</v>
      </c>
      <c r="L18" t="s">
        <v>35</v>
      </c>
      <c r="M18" t="s">
        <v>742</v>
      </c>
      <c r="N18" t="s">
        <v>1106</v>
      </c>
      <c r="O18" t="s">
        <v>1104</v>
      </c>
      <c r="P18" t="s">
        <v>37</v>
      </c>
      <c r="Q18">
        <f>VLOOKUP(E18,[1]binningRules!$B$6:$C$9,2,0)</f>
        <v>21</v>
      </c>
      <c r="R18">
        <v>40</v>
      </c>
      <c r="S18">
        <v>13</v>
      </c>
      <c r="T18">
        <v>1</v>
      </c>
      <c r="Y18" t="b">
        <v>0</v>
      </c>
      <c r="Z18">
        <f t="shared" ref="Z18:Z28" si="8">COUNTA(AB18:AK18)</f>
        <v>6</v>
      </c>
      <c r="AA18">
        <v>1</v>
      </c>
      <c r="AB18" t="str">
        <f t="shared" si="1"/>
        <v>LSA_GFX_HRY_E_BEGIN_TITO_SACD_NOM_LFM_DISP1_BISR</v>
      </c>
      <c r="AC18" t="str">
        <f>D19</f>
        <v>LSA_GFX_HRY_E_BEGIN_TITO_SACD_NOM_LFM_DISP1_BISR</v>
      </c>
      <c r="AD18" t="str">
        <f>D19</f>
        <v>LSA_GFX_HRY_E_BEGIN_TITO_SACD_NOM_LFM_DISP1_BISR</v>
      </c>
      <c r="AE18" t="str">
        <f>D19</f>
        <v>LSA_GFX_HRY_E_BEGIN_TITO_SACD_NOM_LFM_DISP1_BISR</v>
      </c>
      <c r="AF18" t="str">
        <f>D19</f>
        <v>LSA_GFX_HRY_E_BEGIN_TITO_SACD_NOM_LFM_DISP1_BISR</v>
      </c>
      <c r="AG18" t="str">
        <f t="shared" si="2"/>
        <v>LSA_GFX_HRY_E_BEGIN_TITO_SACD_NOM_LFM_DISP1_BISR</v>
      </c>
    </row>
    <row r="19" spans="1:36" x14ac:dyDescent="0.25">
      <c r="A19" s="1" t="s">
        <v>26</v>
      </c>
      <c r="B19" s="1" t="s">
        <v>30</v>
      </c>
      <c r="C19" s="1" t="str">
        <f>VLOOKUP(B19,[1]templateLookup!A:B,2,0)</f>
        <v>PrimeMbistVminSearchTestMethod</v>
      </c>
      <c r="D19" t="str">
        <f t="shared" si="0"/>
        <v>LSA_GFX_HRY_E_BEGIN_TITO_SACD_NOM_LFM_DISP1_BISR</v>
      </c>
      <c r="E19" t="s">
        <v>56</v>
      </c>
      <c r="F19" t="s">
        <v>738</v>
      </c>
      <c r="G19" t="s">
        <v>33</v>
      </c>
      <c r="H19" t="s">
        <v>34</v>
      </c>
      <c r="I19" t="s">
        <v>119</v>
      </c>
      <c r="J19" t="s">
        <v>740</v>
      </c>
      <c r="K19" t="s">
        <v>163</v>
      </c>
      <c r="L19" t="s">
        <v>35</v>
      </c>
      <c r="M19" t="s">
        <v>743</v>
      </c>
      <c r="N19" t="s">
        <v>1106</v>
      </c>
      <c r="O19" t="s">
        <v>1104</v>
      </c>
      <c r="P19" t="s">
        <v>37</v>
      </c>
      <c r="Q19">
        <f>VLOOKUP(E19,[1]binningRules!$B$6:$C$9,2,0)</f>
        <v>21</v>
      </c>
      <c r="R19">
        <v>40</v>
      </c>
      <c r="S19">
        <v>14</v>
      </c>
      <c r="T19">
        <v>1</v>
      </c>
      <c r="Y19" t="b">
        <v>0</v>
      </c>
      <c r="Z19">
        <f t="shared" si="8"/>
        <v>9</v>
      </c>
      <c r="AA19" t="s">
        <v>38</v>
      </c>
      <c r="AB19" t="str">
        <f t="shared" si="1"/>
        <v>LSA_GFX_RASTER_E_BEGIN_TITO_SACD_NOM_LFM_DISP1_RASTER</v>
      </c>
      <c r="AC19" t="str">
        <f>D21</f>
        <v>LSA_GFX_HRY_E_BEGIN_TITO_SACD_NOM_LFM_DISP2_BISR</v>
      </c>
      <c r="AD19" t="str">
        <f>D21</f>
        <v>LSA_GFX_HRY_E_BEGIN_TITO_SACD_NOM_LFM_DISP2_BISR</v>
      </c>
      <c r="AE19" t="str">
        <f>D21</f>
        <v>LSA_GFX_HRY_E_BEGIN_TITO_SACD_NOM_LFM_DISP2_BISR</v>
      </c>
      <c r="AF19" t="str">
        <f>D21</f>
        <v>LSA_GFX_HRY_E_BEGIN_TITO_SACD_NOM_LFM_DISP2_BISR</v>
      </c>
      <c r="AG19" t="str">
        <f t="shared" si="2"/>
        <v>LSA_GFX_RASTER_E_BEGIN_TITO_SACD_NOM_LFM_DISP1_RASTER</v>
      </c>
      <c r="AH19" t="str">
        <f>D20</f>
        <v>LSA_GFX_RASTER_E_BEGIN_TITO_SACD_NOM_LFM_DISP1_RASTER</v>
      </c>
      <c r="AI19" t="str">
        <f>D20</f>
        <v>LSA_GFX_RASTER_E_BEGIN_TITO_SACD_NOM_LFM_DISP1_RASTER</v>
      </c>
      <c r="AJ19" t="str">
        <f>D20</f>
        <v>LSA_GFX_RASTER_E_BEGIN_TITO_SACD_NOM_LFM_DISP1_RASTER</v>
      </c>
    </row>
    <row r="20" spans="1:36" x14ac:dyDescent="0.25">
      <c r="A20" s="1" t="s">
        <v>26</v>
      </c>
      <c r="B20" s="1" t="s">
        <v>39</v>
      </c>
      <c r="C20" s="1" t="str">
        <f>VLOOKUP(B20,[1]templateLookup!A:B,2,0)</f>
        <v>MbistRasterTC</v>
      </c>
      <c r="D20" t="str">
        <f t="shared" si="0"/>
        <v>LSA_GFX_RASTER_E_BEGIN_TITO_SACD_NOM_LFM_DISP1_RASTER</v>
      </c>
      <c r="E20" t="s">
        <v>56</v>
      </c>
      <c r="F20" t="s">
        <v>738</v>
      </c>
      <c r="G20" t="s">
        <v>40</v>
      </c>
      <c r="H20" t="s">
        <v>34</v>
      </c>
      <c r="I20" t="s">
        <v>119</v>
      </c>
      <c r="J20" t="s">
        <v>740</v>
      </c>
      <c r="K20" t="s">
        <v>163</v>
      </c>
      <c r="L20" t="s">
        <v>35</v>
      </c>
      <c r="M20" t="s">
        <v>744</v>
      </c>
      <c r="N20" t="s">
        <v>1106</v>
      </c>
      <c r="O20" t="s">
        <v>1104</v>
      </c>
      <c r="P20" t="s">
        <v>37</v>
      </c>
      <c r="Q20">
        <f>VLOOKUP(E20,[1]binningRules!$B$6:$C$9,2,0)</f>
        <v>21</v>
      </c>
      <c r="R20">
        <v>40</v>
      </c>
      <c r="S20">
        <v>15</v>
      </c>
      <c r="T20">
        <v>1</v>
      </c>
      <c r="Y20" t="b">
        <v>0</v>
      </c>
      <c r="Z20">
        <f t="shared" si="8"/>
        <v>6</v>
      </c>
      <c r="AA20">
        <v>1</v>
      </c>
      <c r="AB20" t="str">
        <f t="shared" si="1"/>
        <v>LSA_GFX_HRY_E_BEGIN_TITO_SACD_NOM_LFM_DISP2_BISR</v>
      </c>
      <c r="AC20" t="str">
        <f>D21</f>
        <v>LSA_GFX_HRY_E_BEGIN_TITO_SACD_NOM_LFM_DISP2_BISR</v>
      </c>
      <c r="AD20" t="str">
        <f>D21</f>
        <v>LSA_GFX_HRY_E_BEGIN_TITO_SACD_NOM_LFM_DISP2_BISR</v>
      </c>
      <c r="AE20" t="str">
        <f>D21</f>
        <v>LSA_GFX_HRY_E_BEGIN_TITO_SACD_NOM_LFM_DISP2_BISR</v>
      </c>
      <c r="AF20" t="str">
        <f>D21</f>
        <v>LSA_GFX_HRY_E_BEGIN_TITO_SACD_NOM_LFM_DISP2_BISR</v>
      </c>
      <c r="AG20" t="str">
        <f t="shared" si="2"/>
        <v>LSA_GFX_HRY_E_BEGIN_TITO_SACD_NOM_LFM_DISP2_BISR</v>
      </c>
    </row>
    <row r="21" spans="1:36" x14ac:dyDescent="0.25">
      <c r="A21" s="1" t="s">
        <v>26</v>
      </c>
      <c r="B21" s="1" t="s">
        <v>30</v>
      </c>
      <c r="C21" s="1" t="str">
        <f>VLOOKUP(B21,[1]templateLookup!A:B,2,0)</f>
        <v>PrimeMbistVminSearchTestMethod</v>
      </c>
      <c r="D21" t="str">
        <f t="shared" si="0"/>
        <v>LSA_GFX_HRY_E_BEGIN_TITO_SACD_NOM_LFM_DISP2_BISR</v>
      </c>
      <c r="E21" t="s">
        <v>56</v>
      </c>
      <c r="F21" t="s">
        <v>738</v>
      </c>
      <c r="G21" t="s">
        <v>33</v>
      </c>
      <c r="H21" t="s">
        <v>34</v>
      </c>
      <c r="I21" t="s">
        <v>119</v>
      </c>
      <c r="J21" t="s">
        <v>740</v>
      </c>
      <c r="K21" t="s">
        <v>163</v>
      </c>
      <c r="L21" t="s">
        <v>35</v>
      </c>
      <c r="M21" t="s">
        <v>745</v>
      </c>
      <c r="N21" t="s">
        <v>1106</v>
      </c>
      <c r="O21" t="s">
        <v>1104</v>
      </c>
      <c r="P21" t="s">
        <v>37</v>
      </c>
      <c r="Q21">
        <f>VLOOKUP(E21,[1]binningRules!$B$6:$C$9,2,0)</f>
        <v>21</v>
      </c>
      <c r="R21">
        <v>40</v>
      </c>
      <c r="S21">
        <v>16</v>
      </c>
      <c r="T21">
        <v>1</v>
      </c>
      <c r="Y21" t="b">
        <v>0</v>
      </c>
      <c r="Z21">
        <f t="shared" si="8"/>
        <v>9</v>
      </c>
      <c r="AA21" t="s">
        <v>38</v>
      </c>
      <c r="AB21" t="str">
        <f t="shared" si="1"/>
        <v>LSA_GFX_RASTER_E_BEGIN_TITO_SACD_NOM_LFM_DISP2_RASTER</v>
      </c>
      <c r="AC21" t="str">
        <f>D23</f>
        <v>LSA_GFX_HRY_E_BEGIN_TITO_SACD_NOM_LFM_DISP3_BISR</v>
      </c>
      <c r="AD21" t="str">
        <f>D23</f>
        <v>LSA_GFX_HRY_E_BEGIN_TITO_SACD_NOM_LFM_DISP3_BISR</v>
      </c>
      <c r="AE21" t="str">
        <f>D23</f>
        <v>LSA_GFX_HRY_E_BEGIN_TITO_SACD_NOM_LFM_DISP3_BISR</v>
      </c>
      <c r="AF21" t="str">
        <f>D23</f>
        <v>LSA_GFX_HRY_E_BEGIN_TITO_SACD_NOM_LFM_DISP3_BISR</v>
      </c>
      <c r="AG21" t="str">
        <f t="shared" si="2"/>
        <v>LSA_GFX_RASTER_E_BEGIN_TITO_SACD_NOM_LFM_DISP2_RASTER</v>
      </c>
      <c r="AH21" t="str">
        <f>D22</f>
        <v>LSA_GFX_RASTER_E_BEGIN_TITO_SACD_NOM_LFM_DISP2_RASTER</v>
      </c>
      <c r="AI21" t="str">
        <f>D22</f>
        <v>LSA_GFX_RASTER_E_BEGIN_TITO_SACD_NOM_LFM_DISP2_RASTER</v>
      </c>
      <c r="AJ21" t="str">
        <f>D22</f>
        <v>LSA_GFX_RASTER_E_BEGIN_TITO_SACD_NOM_LFM_DISP2_RASTER</v>
      </c>
    </row>
    <row r="22" spans="1:36" x14ac:dyDescent="0.25">
      <c r="A22" s="1" t="s">
        <v>26</v>
      </c>
      <c r="B22" s="1" t="s">
        <v>39</v>
      </c>
      <c r="C22" s="1" t="str">
        <f>VLOOKUP(B22,[1]templateLookup!A:B,2,0)</f>
        <v>MbistRasterTC</v>
      </c>
      <c r="D22" t="str">
        <f t="shared" si="0"/>
        <v>LSA_GFX_RASTER_E_BEGIN_TITO_SACD_NOM_LFM_DISP2_RASTER</v>
      </c>
      <c r="E22" t="s">
        <v>56</v>
      </c>
      <c r="F22" t="s">
        <v>738</v>
      </c>
      <c r="G22" t="s">
        <v>40</v>
      </c>
      <c r="H22" t="s">
        <v>34</v>
      </c>
      <c r="I22" t="s">
        <v>119</v>
      </c>
      <c r="J22" t="s">
        <v>740</v>
      </c>
      <c r="K22" t="s">
        <v>163</v>
      </c>
      <c r="L22" t="s">
        <v>35</v>
      </c>
      <c r="M22" t="s">
        <v>746</v>
      </c>
      <c r="N22" t="s">
        <v>1106</v>
      </c>
      <c r="O22" t="s">
        <v>1104</v>
      </c>
      <c r="P22" t="s">
        <v>37</v>
      </c>
      <c r="Q22">
        <f>VLOOKUP(E22,[1]binningRules!$B$6:$C$9,2,0)</f>
        <v>21</v>
      </c>
      <c r="R22">
        <v>40</v>
      </c>
      <c r="S22">
        <v>17</v>
      </c>
      <c r="T22">
        <v>1</v>
      </c>
      <c r="Y22" t="b">
        <v>0</v>
      </c>
      <c r="Z22">
        <f t="shared" si="8"/>
        <v>6</v>
      </c>
      <c r="AA22">
        <v>1</v>
      </c>
      <c r="AB22" t="str">
        <f t="shared" si="1"/>
        <v>LSA_GFX_HRY_E_BEGIN_TITO_SACD_NOM_LFM_DISP3_BISR</v>
      </c>
      <c r="AC22" t="str">
        <f>D23</f>
        <v>LSA_GFX_HRY_E_BEGIN_TITO_SACD_NOM_LFM_DISP3_BISR</v>
      </c>
      <c r="AD22" t="str">
        <f>D23</f>
        <v>LSA_GFX_HRY_E_BEGIN_TITO_SACD_NOM_LFM_DISP3_BISR</v>
      </c>
      <c r="AE22" t="str">
        <f>D23</f>
        <v>LSA_GFX_HRY_E_BEGIN_TITO_SACD_NOM_LFM_DISP3_BISR</v>
      </c>
      <c r="AF22" t="str">
        <f>D23</f>
        <v>LSA_GFX_HRY_E_BEGIN_TITO_SACD_NOM_LFM_DISP3_BISR</v>
      </c>
      <c r="AG22" t="str">
        <f t="shared" si="2"/>
        <v>LSA_GFX_HRY_E_BEGIN_TITO_SACD_NOM_LFM_DISP3_BISR</v>
      </c>
    </row>
    <row r="23" spans="1:36" x14ac:dyDescent="0.25">
      <c r="A23" s="1" t="s">
        <v>26</v>
      </c>
      <c r="B23" s="1" t="s">
        <v>30</v>
      </c>
      <c r="C23" s="1" t="str">
        <f>VLOOKUP(B23,[1]templateLookup!A:B,2,0)</f>
        <v>PrimeMbistVminSearchTestMethod</v>
      </c>
      <c r="D23" t="str">
        <f t="shared" si="0"/>
        <v>LSA_GFX_HRY_E_BEGIN_TITO_SACD_NOM_LFM_DISP3_BISR</v>
      </c>
      <c r="E23" t="s">
        <v>56</v>
      </c>
      <c r="F23" t="s">
        <v>738</v>
      </c>
      <c r="G23" t="s">
        <v>33</v>
      </c>
      <c r="H23" t="s">
        <v>34</v>
      </c>
      <c r="I23" t="s">
        <v>119</v>
      </c>
      <c r="J23" t="s">
        <v>740</v>
      </c>
      <c r="K23" t="s">
        <v>163</v>
      </c>
      <c r="L23" t="s">
        <v>35</v>
      </c>
      <c r="M23" t="s">
        <v>747</v>
      </c>
      <c r="N23" t="s">
        <v>1106</v>
      </c>
      <c r="O23" t="s">
        <v>1104</v>
      </c>
      <c r="P23" t="s">
        <v>37</v>
      </c>
      <c r="Q23">
        <f>VLOOKUP(E23,[1]binningRules!$B$6:$C$9,2,0)</f>
        <v>21</v>
      </c>
      <c r="R23">
        <v>40</v>
      </c>
      <c r="S23">
        <v>18</v>
      </c>
      <c r="T23">
        <v>1</v>
      </c>
      <c r="Y23" t="b">
        <v>0</v>
      </c>
      <c r="Z23">
        <f t="shared" si="8"/>
        <v>9</v>
      </c>
      <c r="AA23" t="s">
        <v>38</v>
      </c>
      <c r="AB23" t="str">
        <f t="shared" si="1"/>
        <v>LSA_GFX_RASTER_E_BEGIN_TITO_SACD_NOM_LFM_DISP3_RASTER</v>
      </c>
      <c r="AC23" t="str">
        <f>D25</f>
        <v>LSA_GFX_HRY_E_BEGIN_TITO_SACD_NOM_LFM_DISP4_BISR</v>
      </c>
      <c r="AD23" t="str">
        <f>D25</f>
        <v>LSA_GFX_HRY_E_BEGIN_TITO_SACD_NOM_LFM_DISP4_BISR</v>
      </c>
      <c r="AE23" t="str">
        <f>D25</f>
        <v>LSA_GFX_HRY_E_BEGIN_TITO_SACD_NOM_LFM_DISP4_BISR</v>
      </c>
      <c r="AF23" t="str">
        <f>D25</f>
        <v>LSA_GFX_HRY_E_BEGIN_TITO_SACD_NOM_LFM_DISP4_BISR</v>
      </c>
      <c r="AG23" t="str">
        <f t="shared" si="2"/>
        <v>LSA_GFX_RASTER_E_BEGIN_TITO_SACD_NOM_LFM_DISP3_RASTER</v>
      </c>
      <c r="AH23" t="str">
        <f>D24</f>
        <v>LSA_GFX_RASTER_E_BEGIN_TITO_SACD_NOM_LFM_DISP3_RASTER</v>
      </c>
      <c r="AI23" t="str">
        <f>D24</f>
        <v>LSA_GFX_RASTER_E_BEGIN_TITO_SACD_NOM_LFM_DISP3_RASTER</v>
      </c>
      <c r="AJ23" t="str">
        <f>D24</f>
        <v>LSA_GFX_RASTER_E_BEGIN_TITO_SACD_NOM_LFM_DISP3_RASTER</v>
      </c>
    </row>
    <row r="24" spans="1:36" x14ac:dyDescent="0.25">
      <c r="A24" s="1" t="s">
        <v>26</v>
      </c>
      <c r="B24" s="1" t="s">
        <v>39</v>
      </c>
      <c r="C24" s="1" t="str">
        <f>VLOOKUP(B24,[1]templateLookup!A:B,2,0)</f>
        <v>MbistRasterTC</v>
      </c>
      <c r="D24" t="str">
        <f t="shared" si="0"/>
        <v>LSA_GFX_RASTER_E_BEGIN_TITO_SACD_NOM_LFM_DISP3_RASTER</v>
      </c>
      <c r="E24" t="s">
        <v>56</v>
      </c>
      <c r="F24" t="s">
        <v>738</v>
      </c>
      <c r="G24" t="s">
        <v>40</v>
      </c>
      <c r="H24" t="s">
        <v>34</v>
      </c>
      <c r="I24" t="s">
        <v>119</v>
      </c>
      <c r="J24" t="s">
        <v>740</v>
      </c>
      <c r="K24" t="s">
        <v>163</v>
      </c>
      <c r="L24" t="s">
        <v>35</v>
      </c>
      <c r="M24" t="s">
        <v>748</v>
      </c>
      <c r="N24" t="s">
        <v>1106</v>
      </c>
      <c r="O24" t="s">
        <v>1104</v>
      </c>
      <c r="P24" t="s">
        <v>37</v>
      </c>
      <c r="Q24">
        <f>VLOOKUP(E24,[1]binningRules!$B$6:$C$9,2,0)</f>
        <v>21</v>
      </c>
      <c r="R24">
        <v>40</v>
      </c>
      <c r="S24">
        <v>19</v>
      </c>
      <c r="T24">
        <v>1</v>
      </c>
      <c r="Y24" t="b">
        <v>0</v>
      </c>
      <c r="Z24">
        <f t="shared" si="8"/>
        <v>6</v>
      </c>
      <c r="AA24">
        <v>1</v>
      </c>
      <c r="AB24" t="str">
        <f t="shared" si="1"/>
        <v>LSA_GFX_HRY_E_BEGIN_TITO_SACD_NOM_LFM_DISP4_BISR</v>
      </c>
      <c r="AC24" t="str">
        <f>D25</f>
        <v>LSA_GFX_HRY_E_BEGIN_TITO_SACD_NOM_LFM_DISP4_BISR</v>
      </c>
      <c r="AD24" t="str">
        <f>D25</f>
        <v>LSA_GFX_HRY_E_BEGIN_TITO_SACD_NOM_LFM_DISP4_BISR</v>
      </c>
      <c r="AE24" t="str">
        <f>D25</f>
        <v>LSA_GFX_HRY_E_BEGIN_TITO_SACD_NOM_LFM_DISP4_BISR</v>
      </c>
      <c r="AF24" t="str">
        <f>D25</f>
        <v>LSA_GFX_HRY_E_BEGIN_TITO_SACD_NOM_LFM_DISP4_BISR</v>
      </c>
      <c r="AG24" t="str">
        <f t="shared" si="2"/>
        <v>LSA_GFX_HRY_E_BEGIN_TITO_SACD_NOM_LFM_DISP4_BISR</v>
      </c>
    </row>
    <row r="25" spans="1:36" x14ac:dyDescent="0.25">
      <c r="A25" s="1" t="s">
        <v>26</v>
      </c>
      <c r="B25" s="1" t="s">
        <v>30</v>
      </c>
      <c r="C25" s="1" t="str">
        <f>VLOOKUP(B25,[1]templateLookup!A:B,2,0)</f>
        <v>PrimeMbistVminSearchTestMethod</v>
      </c>
      <c r="D25" t="str">
        <f t="shared" si="0"/>
        <v>LSA_GFX_HRY_E_BEGIN_TITO_SACD_NOM_LFM_DISP4_BISR</v>
      </c>
      <c r="E25" t="s">
        <v>56</v>
      </c>
      <c r="F25" t="s">
        <v>738</v>
      </c>
      <c r="G25" t="s">
        <v>33</v>
      </c>
      <c r="H25" t="s">
        <v>34</v>
      </c>
      <c r="I25" t="s">
        <v>119</v>
      </c>
      <c r="J25" t="s">
        <v>740</v>
      </c>
      <c r="K25" t="s">
        <v>163</v>
      </c>
      <c r="L25" t="s">
        <v>35</v>
      </c>
      <c r="M25" t="s">
        <v>749</v>
      </c>
      <c r="N25" t="s">
        <v>1106</v>
      </c>
      <c r="O25" t="s">
        <v>1104</v>
      </c>
      <c r="P25" t="s">
        <v>37</v>
      </c>
      <c r="Q25">
        <f>VLOOKUP(E25,[1]binningRules!$B$6:$C$9,2,0)</f>
        <v>21</v>
      </c>
      <c r="R25">
        <v>40</v>
      </c>
      <c r="S25">
        <v>20</v>
      </c>
      <c r="T25">
        <v>1</v>
      </c>
      <c r="Y25" t="b">
        <v>0</v>
      </c>
      <c r="Z25">
        <f t="shared" si="8"/>
        <v>9</v>
      </c>
      <c r="AA25" t="s">
        <v>38</v>
      </c>
      <c r="AB25" t="str">
        <f t="shared" si="1"/>
        <v>LSA_GFX_RASTER_E_BEGIN_TITO_SACD_NOM_LFM_DISP4_RASTER</v>
      </c>
      <c r="AC25" t="str">
        <f>D27</f>
        <v>LSA_GFX_HRY_E_BEGIN_TITO_SACD_NOM_LFM_DISP5_BISR</v>
      </c>
      <c r="AD25" t="str">
        <f>D27</f>
        <v>LSA_GFX_HRY_E_BEGIN_TITO_SACD_NOM_LFM_DISP5_BISR</v>
      </c>
      <c r="AE25" t="str">
        <f>D27</f>
        <v>LSA_GFX_HRY_E_BEGIN_TITO_SACD_NOM_LFM_DISP5_BISR</v>
      </c>
      <c r="AF25" t="str">
        <f>D27</f>
        <v>LSA_GFX_HRY_E_BEGIN_TITO_SACD_NOM_LFM_DISP5_BISR</v>
      </c>
      <c r="AG25" t="str">
        <f t="shared" si="2"/>
        <v>LSA_GFX_RASTER_E_BEGIN_TITO_SACD_NOM_LFM_DISP4_RASTER</v>
      </c>
      <c r="AH25" t="str">
        <f>D26</f>
        <v>LSA_GFX_RASTER_E_BEGIN_TITO_SACD_NOM_LFM_DISP4_RASTER</v>
      </c>
      <c r="AI25" t="str">
        <f>D26</f>
        <v>LSA_GFX_RASTER_E_BEGIN_TITO_SACD_NOM_LFM_DISP4_RASTER</v>
      </c>
      <c r="AJ25" t="str">
        <f>D26</f>
        <v>LSA_GFX_RASTER_E_BEGIN_TITO_SACD_NOM_LFM_DISP4_RASTER</v>
      </c>
    </row>
    <row r="26" spans="1:36" x14ac:dyDescent="0.25">
      <c r="A26" s="1" t="s">
        <v>26</v>
      </c>
      <c r="B26" s="1" t="s">
        <v>39</v>
      </c>
      <c r="C26" s="1" t="str">
        <f>VLOOKUP(B26,[1]templateLookup!A:B,2,0)</f>
        <v>MbistRasterTC</v>
      </c>
      <c r="D26" t="str">
        <f t="shared" si="0"/>
        <v>LSA_GFX_RASTER_E_BEGIN_TITO_SACD_NOM_LFM_DISP4_RASTER</v>
      </c>
      <c r="E26" t="s">
        <v>56</v>
      </c>
      <c r="F26" t="s">
        <v>738</v>
      </c>
      <c r="G26" t="s">
        <v>40</v>
      </c>
      <c r="H26" t="s">
        <v>34</v>
      </c>
      <c r="I26" t="s">
        <v>119</v>
      </c>
      <c r="J26" t="s">
        <v>740</v>
      </c>
      <c r="K26" t="s">
        <v>163</v>
      </c>
      <c r="L26" t="s">
        <v>35</v>
      </c>
      <c r="M26" t="s">
        <v>750</v>
      </c>
      <c r="N26" t="s">
        <v>1106</v>
      </c>
      <c r="O26" t="s">
        <v>1104</v>
      </c>
      <c r="P26" t="s">
        <v>37</v>
      </c>
      <c r="Q26">
        <f>VLOOKUP(E26,[1]binningRules!$B$6:$C$9,2,0)</f>
        <v>21</v>
      </c>
      <c r="R26">
        <v>40</v>
      </c>
      <c r="S26">
        <v>21</v>
      </c>
      <c r="T26">
        <v>1</v>
      </c>
      <c r="Y26" t="b">
        <v>0</v>
      </c>
      <c r="Z26">
        <f t="shared" si="8"/>
        <v>6</v>
      </c>
      <c r="AA26">
        <v>1</v>
      </c>
      <c r="AB26" t="str">
        <f t="shared" si="1"/>
        <v>LSA_GFX_HRY_E_BEGIN_TITO_SACD_NOM_LFM_DISP5_BISR</v>
      </c>
      <c r="AC26" t="str">
        <f>D27</f>
        <v>LSA_GFX_HRY_E_BEGIN_TITO_SACD_NOM_LFM_DISP5_BISR</v>
      </c>
      <c r="AD26" t="str">
        <f>D27</f>
        <v>LSA_GFX_HRY_E_BEGIN_TITO_SACD_NOM_LFM_DISP5_BISR</v>
      </c>
      <c r="AE26" t="str">
        <f>D27</f>
        <v>LSA_GFX_HRY_E_BEGIN_TITO_SACD_NOM_LFM_DISP5_BISR</v>
      </c>
      <c r="AF26" t="str">
        <f>D27</f>
        <v>LSA_GFX_HRY_E_BEGIN_TITO_SACD_NOM_LFM_DISP5_BISR</v>
      </c>
      <c r="AG26" t="str">
        <f t="shared" si="2"/>
        <v>LSA_GFX_HRY_E_BEGIN_TITO_SACD_NOM_LFM_DISP5_BISR</v>
      </c>
    </row>
    <row r="27" spans="1:36" x14ac:dyDescent="0.25">
      <c r="A27" s="1" t="s">
        <v>26</v>
      </c>
      <c r="B27" s="1" t="s">
        <v>30</v>
      </c>
      <c r="C27" s="1" t="str">
        <f>VLOOKUP(B27,[1]templateLookup!A:B,2,0)</f>
        <v>PrimeMbistVminSearchTestMethod</v>
      </c>
      <c r="D27" t="str">
        <f t="shared" si="0"/>
        <v>LSA_GFX_HRY_E_BEGIN_TITO_SACD_NOM_LFM_DISP5_BISR</v>
      </c>
      <c r="E27" t="s">
        <v>56</v>
      </c>
      <c r="F27" t="s">
        <v>738</v>
      </c>
      <c r="G27" t="s">
        <v>33</v>
      </c>
      <c r="H27" t="s">
        <v>34</v>
      </c>
      <c r="I27" t="s">
        <v>119</v>
      </c>
      <c r="J27" t="s">
        <v>740</v>
      </c>
      <c r="K27" t="s">
        <v>163</v>
      </c>
      <c r="L27" t="s">
        <v>35</v>
      </c>
      <c r="M27" t="s">
        <v>751</v>
      </c>
      <c r="N27" t="s">
        <v>1106</v>
      </c>
      <c r="O27" t="s">
        <v>1104</v>
      </c>
      <c r="P27" t="s">
        <v>37</v>
      </c>
      <c r="Q27">
        <f>VLOOKUP(E27,[1]binningRules!$B$6:$C$9,2,0)</f>
        <v>21</v>
      </c>
      <c r="R27">
        <v>40</v>
      </c>
      <c r="S27">
        <v>22</v>
      </c>
      <c r="T27">
        <v>1</v>
      </c>
      <c r="Y27" t="b">
        <v>0</v>
      </c>
      <c r="Z27">
        <f t="shared" si="8"/>
        <v>9</v>
      </c>
      <c r="AA27" t="s">
        <v>38</v>
      </c>
      <c r="AB27" t="str">
        <f t="shared" si="1"/>
        <v>LSA_GFX_RASTER_E_BEGIN_TITO_SACD_NOM_LFM_DISP5_RASTER</v>
      </c>
      <c r="AC27">
        <v>1</v>
      </c>
      <c r="AD27">
        <v>1</v>
      </c>
      <c r="AE27">
        <v>1</v>
      </c>
      <c r="AF27">
        <v>1</v>
      </c>
      <c r="AG27" t="str">
        <f t="shared" si="2"/>
        <v>LSA_GFX_RASTER_E_BEGIN_TITO_SACD_NOM_LFM_DISP5_RASTER</v>
      </c>
      <c r="AH27" t="str">
        <f>D28</f>
        <v>LSA_GFX_RASTER_E_BEGIN_TITO_SACD_NOM_LFM_DISP5_RASTER</v>
      </c>
      <c r="AI27" t="str">
        <f>D28</f>
        <v>LSA_GFX_RASTER_E_BEGIN_TITO_SACD_NOM_LFM_DISP5_RASTER</v>
      </c>
      <c r="AJ27" t="str">
        <f>D28</f>
        <v>LSA_GFX_RASTER_E_BEGIN_TITO_SACD_NOM_LFM_DISP5_RASTER</v>
      </c>
    </row>
    <row r="28" spans="1:36" x14ac:dyDescent="0.25">
      <c r="A28" s="1" t="s">
        <v>26</v>
      </c>
      <c r="B28" s="1" t="s">
        <v>39</v>
      </c>
      <c r="C28" s="1" t="str">
        <f>VLOOKUP(B28,[1]templateLookup!A:B,2,0)</f>
        <v>MbistRasterTC</v>
      </c>
      <c r="D28" t="str">
        <f t="shared" si="0"/>
        <v>LSA_GFX_RASTER_E_BEGIN_TITO_SACD_NOM_LFM_DISP5_RASTER</v>
      </c>
      <c r="E28" t="s">
        <v>56</v>
      </c>
      <c r="F28" t="s">
        <v>738</v>
      </c>
      <c r="G28" t="s">
        <v>40</v>
      </c>
      <c r="H28" t="s">
        <v>34</v>
      </c>
      <c r="I28" t="s">
        <v>119</v>
      </c>
      <c r="J28" t="s">
        <v>740</v>
      </c>
      <c r="K28" t="s">
        <v>163</v>
      </c>
      <c r="L28" t="s">
        <v>35</v>
      </c>
      <c r="M28" t="s">
        <v>752</v>
      </c>
      <c r="N28" t="s">
        <v>1106</v>
      </c>
      <c r="O28" t="s">
        <v>1104</v>
      </c>
      <c r="P28" t="s">
        <v>37</v>
      </c>
      <c r="Q28">
        <f>VLOOKUP(E28,[1]binningRules!$B$6:$C$9,2,0)</f>
        <v>21</v>
      </c>
      <c r="R28">
        <v>40</v>
      </c>
      <c r="S28">
        <v>23</v>
      </c>
      <c r="T28">
        <v>1</v>
      </c>
      <c r="Y28" t="b">
        <v>0</v>
      </c>
      <c r="Z28">
        <f t="shared" si="8"/>
        <v>6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</row>
    <row r="29" spans="1:36" x14ac:dyDescent="0.25">
      <c r="A29" s="1" t="s">
        <v>26</v>
      </c>
      <c r="B29" s="1" t="s">
        <v>41</v>
      </c>
      <c r="C29" s="1" t="str">
        <f>VLOOKUP(B29,[1]templateLookup!A:B,2,0)</f>
        <v>COMPOSITE</v>
      </c>
    </row>
    <row r="30" spans="1:36" x14ac:dyDescent="0.25">
      <c r="A30" s="2" t="s">
        <v>26</v>
      </c>
      <c r="B30" s="2" t="s">
        <v>27</v>
      </c>
      <c r="C30" s="2" t="str">
        <f>VLOOKUP(B30,[1]templateLookup!A:B,2,0)</f>
        <v>COMPOSITE</v>
      </c>
      <c r="D30" t="s">
        <v>753</v>
      </c>
      <c r="F30" t="s">
        <v>738</v>
      </c>
      <c r="Z30">
        <f t="shared" si="3"/>
        <v>2</v>
      </c>
      <c r="AA30">
        <v>1</v>
      </c>
      <c r="AB30" t="str">
        <f>D40</f>
        <v>POST_REPAIR_DE</v>
      </c>
      <c r="AC30" t="str">
        <f>D40</f>
        <v>POST_REPAIR_DE</v>
      </c>
    </row>
    <row r="31" spans="1:36" x14ac:dyDescent="0.25">
      <c r="A31" s="2" t="s">
        <v>26</v>
      </c>
      <c r="B31" s="2" t="s">
        <v>136</v>
      </c>
      <c r="C31" s="2" t="str">
        <f>VLOOKUP(B31,[1]templateLookup!A:B,2,0)</f>
        <v>iCVFDMTest</v>
      </c>
      <c r="D31" t="str">
        <f>E31&amp;"_"&amp;F31&amp;"_"&amp;G31&amp;"_"&amp;H31&amp;"_"&amp;A31&amp;"_"&amp;I31&amp;"_"&amp;J31&amp;"_"&amp;K31&amp;"_"&amp;L31&amp;"_"&amp;M31</f>
        <v>ALL_GFX_VFDM_E_BEGIN_X_SACD_X_X_DISP0</v>
      </c>
      <c r="E31" t="s">
        <v>44</v>
      </c>
      <c r="F31" t="s">
        <v>738</v>
      </c>
      <c r="G31" t="s">
        <v>135</v>
      </c>
      <c r="H31" t="s">
        <v>34</v>
      </c>
      <c r="I31" t="s">
        <v>6</v>
      </c>
      <c r="J31" t="s">
        <v>740</v>
      </c>
      <c r="K31" t="s">
        <v>6</v>
      </c>
      <c r="L31" t="s">
        <v>6</v>
      </c>
      <c r="M31" t="s">
        <v>754</v>
      </c>
      <c r="N31" t="s">
        <v>1106</v>
      </c>
      <c r="O31" t="s">
        <v>1104</v>
      </c>
      <c r="P31" t="s">
        <v>37</v>
      </c>
      <c r="Q31">
        <f>VLOOKUP(E31,[1]binningRules!$B$6:$C$9,2,0)</f>
        <v>61</v>
      </c>
      <c r="R31">
        <v>40</v>
      </c>
      <c r="S31">
        <v>50</v>
      </c>
      <c r="T31">
        <v>1</v>
      </c>
      <c r="X31" t="s">
        <v>755</v>
      </c>
      <c r="Y31" t="b">
        <v>0</v>
      </c>
      <c r="Z31">
        <f t="shared" si="3"/>
        <v>3</v>
      </c>
      <c r="AA31" t="s">
        <v>115</v>
      </c>
      <c r="AB31" t="str">
        <f>D32</f>
        <v>ALL_GFX_VFDM_E_BEGIN_X_SACD_X_X_DISP1</v>
      </c>
      <c r="AC31" t="str">
        <f>D32</f>
        <v>ALL_GFX_VFDM_E_BEGIN_X_SACD_X_X_DISP1</v>
      </c>
      <c r="AD31" t="str">
        <f>D32</f>
        <v>ALL_GFX_VFDM_E_BEGIN_X_SACD_X_X_DISP1</v>
      </c>
    </row>
    <row r="32" spans="1:36" x14ac:dyDescent="0.25">
      <c r="A32" s="2" t="s">
        <v>26</v>
      </c>
      <c r="B32" s="2" t="s">
        <v>136</v>
      </c>
      <c r="C32" s="2" t="str">
        <f>VLOOKUP(B32,[1]templateLookup!A:B,2,0)</f>
        <v>iCVFDMTest</v>
      </c>
      <c r="D32" t="str">
        <f>E32&amp;"_"&amp;F32&amp;"_"&amp;G32&amp;"_"&amp;H32&amp;"_"&amp;A32&amp;"_"&amp;I32&amp;"_"&amp;J32&amp;"_"&amp;K32&amp;"_"&amp;L32&amp;"_"&amp;M32</f>
        <v>ALL_GFX_VFDM_E_BEGIN_X_SACD_X_X_DISP1</v>
      </c>
      <c r="E32" t="s">
        <v>44</v>
      </c>
      <c r="F32" t="s">
        <v>738</v>
      </c>
      <c r="G32" t="s">
        <v>135</v>
      </c>
      <c r="H32" t="s">
        <v>34</v>
      </c>
      <c r="I32" t="s">
        <v>6</v>
      </c>
      <c r="J32" t="s">
        <v>740</v>
      </c>
      <c r="K32" t="s">
        <v>6</v>
      </c>
      <c r="L32" t="s">
        <v>6</v>
      </c>
      <c r="M32" t="s">
        <v>756</v>
      </c>
      <c r="N32" t="s">
        <v>1106</v>
      </c>
      <c r="O32" t="s">
        <v>1104</v>
      </c>
      <c r="P32" t="s">
        <v>37</v>
      </c>
      <c r="Q32">
        <f>VLOOKUP(E32,[1]binningRules!$B$6:$C$9,2,0)</f>
        <v>61</v>
      </c>
      <c r="R32">
        <v>40</v>
      </c>
      <c r="S32">
        <v>51</v>
      </c>
      <c r="T32">
        <v>1</v>
      </c>
      <c r="X32" t="s">
        <v>757</v>
      </c>
      <c r="Y32" t="b">
        <v>0</v>
      </c>
      <c r="Z32">
        <f t="shared" si="3"/>
        <v>3</v>
      </c>
      <c r="AA32" t="s">
        <v>115</v>
      </c>
      <c r="AB32" t="str">
        <f t="shared" ref="AB32:AB37" si="9">D33</f>
        <v>ALL_GFX_VFDM_E_BEGIN_X_SACD_X_X_DISP2</v>
      </c>
      <c r="AC32" t="str">
        <f t="shared" ref="AC32:AC37" si="10">D33</f>
        <v>ALL_GFX_VFDM_E_BEGIN_X_SACD_X_X_DISP2</v>
      </c>
      <c r="AD32" t="str">
        <f t="shared" ref="AD32:AD37" si="11">D33</f>
        <v>ALL_GFX_VFDM_E_BEGIN_X_SACD_X_X_DISP2</v>
      </c>
    </row>
    <row r="33" spans="1:36" x14ac:dyDescent="0.25">
      <c r="A33" s="2" t="s">
        <v>26</v>
      </c>
      <c r="B33" s="2" t="s">
        <v>136</v>
      </c>
      <c r="C33" s="2" t="str">
        <f>VLOOKUP(B33,[1]templateLookup!A:B,2,0)</f>
        <v>iCVFDMTest</v>
      </c>
      <c r="D33" t="str">
        <f>E33&amp;"_"&amp;F33&amp;"_"&amp;G33&amp;"_"&amp;H33&amp;"_"&amp;A33&amp;"_"&amp;I33&amp;"_"&amp;J33&amp;"_"&amp;K33&amp;"_"&amp;L33&amp;"_"&amp;M33</f>
        <v>ALL_GFX_VFDM_E_BEGIN_X_SACD_X_X_DISP2</v>
      </c>
      <c r="E33" t="s">
        <v>44</v>
      </c>
      <c r="F33" t="s">
        <v>738</v>
      </c>
      <c r="G33" t="s">
        <v>135</v>
      </c>
      <c r="H33" t="s">
        <v>34</v>
      </c>
      <c r="I33" t="s">
        <v>6</v>
      </c>
      <c r="J33" t="s">
        <v>740</v>
      </c>
      <c r="K33" t="s">
        <v>6</v>
      </c>
      <c r="L33" t="s">
        <v>6</v>
      </c>
      <c r="M33" t="s">
        <v>758</v>
      </c>
      <c r="N33" t="s">
        <v>1106</v>
      </c>
      <c r="O33" t="s">
        <v>1104</v>
      </c>
      <c r="P33" t="s">
        <v>37</v>
      </c>
      <c r="Q33">
        <f>VLOOKUP(E33,[1]binningRules!$B$6:$C$9,2,0)</f>
        <v>61</v>
      </c>
      <c r="R33">
        <v>40</v>
      </c>
      <c r="S33">
        <v>52</v>
      </c>
      <c r="T33">
        <v>1</v>
      </c>
      <c r="X33" t="s">
        <v>759</v>
      </c>
      <c r="Y33" t="b">
        <v>0</v>
      </c>
      <c r="Z33">
        <f t="shared" si="3"/>
        <v>3</v>
      </c>
      <c r="AA33" t="s">
        <v>115</v>
      </c>
      <c r="AB33" t="str">
        <f t="shared" si="9"/>
        <v>ALL_GFX_VFDM_E_BEGIN_X_SACD_X_X_DISP3</v>
      </c>
      <c r="AC33" t="str">
        <f t="shared" si="10"/>
        <v>ALL_GFX_VFDM_E_BEGIN_X_SACD_X_X_DISP3</v>
      </c>
      <c r="AD33" t="str">
        <f t="shared" si="11"/>
        <v>ALL_GFX_VFDM_E_BEGIN_X_SACD_X_X_DISP3</v>
      </c>
    </row>
    <row r="34" spans="1:36" x14ac:dyDescent="0.25">
      <c r="A34" s="2" t="s">
        <v>26</v>
      </c>
      <c r="B34" s="2" t="s">
        <v>136</v>
      </c>
      <c r="C34" s="2" t="str">
        <f>VLOOKUP(B34,[1]templateLookup!A:B,2,0)</f>
        <v>iCVFDMTest</v>
      </c>
      <c r="D34" t="str">
        <f t="shared" ref="D34:D37" si="12">E34&amp;"_"&amp;F34&amp;"_"&amp;G34&amp;"_"&amp;H34&amp;"_"&amp;A34&amp;"_"&amp;I34&amp;"_"&amp;J34&amp;"_"&amp;K34&amp;"_"&amp;L34&amp;"_"&amp;M34</f>
        <v>ALL_GFX_VFDM_E_BEGIN_X_SACD_X_X_DISP3</v>
      </c>
      <c r="E34" t="s">
        <v>44</v>
      </c>
      <c r="F34" t="s">
        <v>738</v>
      </c>
      <c r="G34" t="s">
        <v>135</v>
      </c>
      <c r="H34" t="s">
        <v>34</v>
      </c>
      <c r="I34" t="s">
        <v>6</v>
      </c>
      <c r="J34" t="s">
        <v>740</v>
      </c>
      <c r="K34" t="s">
        <v>6</v>
      </c>
      <c r="L34" t="s">
        <v>6</v>
      </c>
      <c r="M34" t="s">
        <v>760</v>
      </c>
      <c r="N34" t="s">
        <v>1106</v>
      </c>
      <c r="O34" t="s">
        <v>1104</v>
      </c>
      <c r="P34" t="s">
        <v>37</v>
      </c>
      <c r="Q34">
        <f>VLOOKUP(E34,[1]binningRules!$B$6:$C$9,2,0)</f>
        <v>61</v>
      </c>
      <c r="R34">
        <v>40</v>
      </c>
      <c r="S34">
        <v>53</v>
      </c>
      <c r="T34">
        <v>1</v>
      </c>
      <c r="X34" t="s">
        <v>761</v>
      </c>
      <c r="Y34" t="b">
        <v>0</v>
      </c>
      <c r="Z34">
        <f t="shared" si="3"/>
        <v>3</v>
      </c>
      <c r="AA34" t="s">
        <v>115</v>
      </c>
      <c r="AB34" t="str">
        <f t="shared" si="9"/>
        <v>ALL_GFX_VFDM_E_BEGIN_X_SACD_X_X_DISP4</v>
      </c>
      <c r="AC34" t="str">
        <f t="shared" si="10"/>
        <v>ALL_GFX_VFDM_E_BEGIN_X_SACD_X_X_DISP4</v>
      </c>
      <c r="AD34" t="str">
        <f t="shared" si="11"/>
        <v>ALL_GFX_VFDM_E_BEGIN_X_SACD_X_X_DISP4</v>
      </c>
    </row>
    <row r="35" spans="1:36" x14ac:dyDescent="0.25">
      <c r="A35" s="2" t="s">
        <v>26</v>
      </c>
      <c r="B35" s="2" t="s">
        <v>136</v>
      </c>
      <c r="C35" s="2" t="str">
        <f>VLOOKUP(B35,[1]templateLookup!A:B,2,0)</f>
        <v>iCVFDMTest</v>
      </c>
      <c r="D35" t="str">
        <f t="shared" si="12"/>
        <v>ALL_GFX_VFDM_E_BEGIN_X_SACD_X_X_DISP4</v>
      </c>
      <c r="E35" t="s">
        <v>44</v>
      </c>
      <c r="F35" t="s">
        <v>738</v>
      </c>
      <c r="G35" t="s">
        <v>135</v>
      </c>
      <c r="H35" t="s">
        <v>34</v>
      </c>
      <c r="I35" t="s">
        <v>6</v>
      </c>
      <c r="J35" t="s">
        <v>740</v>
      </c>
      <c r="K35" t="s">
        <v>6</v>
      </c>
      <c r="L35" t="s">
        <v>6</v>
      </c>
      <c r="M35" t="s">
        <v>762</v>
      </c>
      <c r="N35" t="s">
        <v>1106</v>
      </c>
      <c r="O35" t="s">
        <v>1104</v>
      </c>
      <c r="P35" t="s">
        <v>37</v>
      </c>
      <c r="Q35">
        <f>VLOOKUP(E35,[1]binningRules!$B$6:$C$9,2,0)</f>
        <v>61</v>
      </c>
      <c r="R35">
        <v>40</v>
      </c>
      <c r="S35">
        <v>54</v>
      </c>
      <c r="T35">
        <v>1</v>
      </c>
      <c r="X35" t="s">
        <v>763</v>
      </c>
      <c r="Y35" t="b">
        <v>0</v>
      </c>
      <c r="Z35">
        <f t="shared" si="3"/>
        <v>3</v>
      </c>
      <c r="AA35" t="s">
        <v>115</v>
      </c>
      <c r="AB35" t="str">
        <f t="shared" si="9"/>
        <v>ALL_GFX_VFDM_E_BEGIN_X_SACD_X_X_DISP5</v>
      </c>
      <c r="AC35" t="str">
        <f t="shared" si="10"/>
        <v>ALL_GFX_VFDM_E_BEGIN_X_SACD_X_X_DISP5</v>
      </c>
      <c r="AD35" t="str">
        <f t="shared" si="11"/>
        <v>ALL_GFX_VFDM_E_BEGIN_X_SACD_X_X_DISP5</v>
      </c>
    </row>
    <row r="36" spans="1:36" x14ac:dyDescent="0.25">
      <c r="A36" s="2" t="s">
        <v>26</v>
      </c>
      <c r="B36" s="2" t="s">
        <v>136</v>
      </c>
      <c r="C36" s="2" t="str">
        <f>VLOOKUP(B36,[1]templateLookup!A:B,2,0)</f>
        <v>iCVFDMTest</v>
      </c>
      <c r="D36" t="str">
        <f t="shared" si="12"/>
        <v>ALL_GFX_VFDM_E_BEGIN_X_SACD_X_X_DISP5</v>
      </c>
      <c r="E36" t="s">
        <v>44</v>
      </c>
      <c r="F36" t="s">
        <v>738</v>
      </c>
      <c r="G36" t="s">
        <v>135</v>
      </c>
      <c r="H36" t="s">
        <v>34</v>
      </c>
      <c r="I36" t="s">
        <v>6</v>
      </c>
      <c r="J36" t="s">
        <v>740</v>
      </c>
      <c r="K36" t="s">
        <v>6</v>
      </c>
      <c r="L36" t="s">
        <v>6</v>
      </c>
      <c r="M36" t="s">
        <v>764</v>
      </c>
      <c r="N36" t="s">
        <v>1106</v>
      </c>
      <c r="O36" t="s">
        <v>1104</v>
      </c>
      <c r="P36" t="s">
        <v>37</v>
      </c>
      <c r="Q36">
        <f>VLOOKUP(E36,[1]binningRules!$B$6:$C$9,2,0)</f>
        <v>61</v>
      </c>
      <c r="R36">
        <v>40</v>
      </c>
      <c r="S36">
        <v>55</v>
      </c>
      <c r="T36">
        <v>1</v>
      </c>
      <c r="X36" t="s">
        <v>765</v>
      </c>
      <c r="Y36" t="b">
        <v>0</v>
      </c>
      <c r="Z36">
        <f t="shared" si="3"/>
        <v>3</v>
      </c>
      <c r="AA36" t="s">
        <v>115</v>
      </c>
      <c r="AB36" t="str">
        <f t="shared" si="9"/>
        <v>ALL_GFX_UF_E_BEGIN_X_SACD_X_X_DISP_VFDM_UF</v>
      </c>
      <c r="AC36" t="str">
        <f t="shared" si="10"/>
        <v>ALL_GFX_UF_E_BEGIN_X_SACD_X_X_DISP_VFDM_UF</v>
      </c>
      <c r="AD36" t="str">
        <f t="shared" si="11"/>
        <v>ALL_GFX_UF_E_BEGIN_X_SACD_X_X_DISP_VFDM_UF</v>
      </c>
    </row>
    <row r="37" spans="1:36" x14ac:dyDescent="0.25">
      <c r="A37" s="2" t="s">
        <v>26</v>
      </c>
      <c r="B37" s="2" t="s">
        <v>139</v>
      </c>
      <c r="C37" s="2" t="str">
        <f>VLOOKUP(B37,[1]templateLookup!A:B,2,0)</f>
        <v>iCUserFuncTest</v>
      </c>
      <c r="D37" t="str">
        <f t="shared" si="12"/>
        <v>ALL_GFX_UF_E_BEGIN_X_SACD_X_X_DISP_VFDM_UF</v>
      </c>
      <c r="E37" t="s">
        <v>44</v>
      </c>
      <c r="F37" t="s">
        <v>738</v>
      </c>
      <c r="G37" t="s">
        <v>140</v>
      </c>
      <c r="H37" t="s">
        <v>34</v>
      </c>
      <c r="I37" t="s">
        <v>6</v>
      </c>
      <c r="J37" t="s">
        <v>740</v>
      </c>
      <c r="K37" t="s">
        <v>6</v>
      </c>
      <c r="L37" t="s">
        <v>6</v>
      </c>
      <c r="M37" t="s">
        <v>684</v>
      </c>
      <c r="N37" t="s">
        <v>1106</v>
      </c>
      <c r="O37" t="s">
        <v>1104</v>
      </c>
      <c r="P37" t="s">
        <v>37</v>
      </c>
      <c r="Q37">
        <v>90</v>
      </c>
      <c r="R37">
        <v>61</v>
      </c>
      <c r="S37">
        <v>56</v>
      </c>
      <c r="T37">
        <v>1</v>
      </c>
      <c r="Y37" t="b">
        <v>1</v>
      </c>
      <c r="Z37">
        <f t="shared" si="3"/>
        <v>3</v>
      </c>
      <c r="AA37" t="s">
        <v>115</v>
      </c>
      <c r="AB37" t="str">
        <f t="shared" si="9"/>
        <v>ALL_GFX_PATMOD_E_BEGIN_TITO_X_MAX_LFM_DISP_REPAIR</v>
      </c>
      <c r="AC37" t="str">
        <f t="shared" si="10"/>
        <v>ALL_GFX_PATMOD_E_BEGIN_TITO_X_MAX_LFM_DISP_REPAIR</v>
      </c>
      <c r="AD37" t="str">
        <f t="shared" si="11"/>
        <v>ALL_GFX_PATMOD_E_BEGIN_TITO_X_MAX_LFM_DISP_REPAIR</v>
      </c>
    </row>
    <row r="38" spans="1:36" x14ac:dyDescent="0.25">
      <c r="A38" s="2" t="s">
        <v>26</v>
      </c>
      <c r="B38" s="2" t="s">
        <v>43</v>
      </c>
      <c r="C38" s="2" t="str">
        <f>VLOOKUP(B38,[1]templateLookup!A:B,2,0)</f>
        <v>PrimePatConfigTestMethod</v>
      </c>
      <c r="D38" t="str">
        <f>E38&amp;"_"&amp;F38&amp;"_"&amp;G38&amp;"_"&amp;H38&amp;"_"&amp;A38&amp;"_"&amp;I38&amp;"_"&amp;J38&amp;"_"&amp;K38&amp;"_"&amp;L38&amp;"_"&amp;M38</f>
        <v>ALL_GFX_PATMOD_E_BEGIN_TITO_X_MAX_LFM_DISP_REPAIR</v>
      </c>
      <c r="E38" t="s">
        <v>44</v>
      </c>
      <c r="F38" t="s">
        <v>738</v>
      </c>
      <c r="G38" t="s">
        <v>122</v>
      </c>
      <c r="H38" t="s">
        <v>34</v>
      </c>
      <c r="I38" t="s">
        <v>119</v>
      </c>
      <c r="J38" t="s">
        <v>6</v>
      </c>
      <c r="K38" t="s">
        <v>55</v>
      </c>
      <c r="L38" t="s">
        <v>35</v>
      </c>
      <c r="M38" t="s">
        <v>685</v>
      </c>
      <c r="N38" t="s">
        <v>1106</v>
      </c>
      <c r="O38" t="s">
        <v>1104</v>
      </c>
      <c r="P38" t="s">
        <v>37</v>
      </c>
      <c r="Q38">
        <f>VLOOKUP(E38,[1]binningRules!$B$6:$C$9,2,0)</f>
        <v>61</v>
      </c>
      <c r="R38">
        <v>40</v>
      </c>
      <c r="S38">
        <v>57</v>
      </c>
      <c r="T38">
        <v>1</v>
      </c>
      <c r="Y38" t="b">
        <v>0</v>
      </c>
      <c r="Z38">
        <f t="shared" si="3"/>
        <v>2</v>
      </c>
      <c r="AA38">
        <v>1</v>
      </c>
      <c r="AB38">
        <v>1</v>
      </c>
      <c r="AC38">
        <v>1</v>
      </c>
    </row>
    <row r="39" spans="1:36" x14ac:dyDescent="0.25">
      <c r="A39" s="2" t="s">
        <v>26</v>
      </c>
      <c r="B39" s="2" t="s">
        <v>41</v>
      </c>
      <c r="C39" s="2" t="str">
        <f>VLOOKUP(B39,[1]templateLookup!A:B,2,0)</f>
        <v>COMPOSITE</v>
      </c>
    </row>
    <row r="40" spans="1:36" x14ac:dyDescent="0.25">
      <c r="A40" s="3" t="s">
        <v>26</v>
      </c>
      <c r="B40" s="3" t="s">
        <v>27</v>
      </c>
      <c r="C40" s="3" t="str">
        <f>VLOOKUP(B40,[1]templateLookup!A:B,2,0)</f>
        <v>COMPOSITE</v>
      </c>
      <c r="D40" t="s">
        <v>766</v>
      </c>
      <c r="F40" t="s">
        <v>738</v>
      </c>
      <c r="Z40">
        <f t="shared" si="3"/>
        <v>2</v>
      </c>
      <c r="AA40">
        <v>1</v>
      </c>
      <c r="AB40" t="str">
        <f>D54</f>
        <v>PRE_REPAIR_IPU</v>
      </c>
      <c r="AC40" t="str">
        <f>D54</f>
        <v>PRE_REPAIR_IPU</v>
      </c>
    </row>
    <row r="41" spans="1:36" x14ac:dyDescent="0.25">
      <c r="A41" s="3" t="s">
        <v>26</v>
      </c>
      <c r="B41" s="3" t="s">
        <v>45</v>
      </c>
      <c r="C41" s="3" t="str">
        <f>VLOOKUP(B41,[1]templateLookup!A:B,2,0)</f>
        <v>PrimeMbistVminSearchTestMethod</v>
      </c>
      <c r="D41" t="str">
        <f t="shared" ref="D41:D52" si="13">E41&amp;"_"&amp;F41&amp;"_"&amp;G41&amp;"_"&amp;H41&amp;"_"&amp;A41&amp;"_"&amp;I41&amp;"_"&amp;J41&amp;"_"&amp;K41&amp;"_"&amp;L41&amp;"_"&amp;M41</f>
        <v>SSA_GFX_HRY_E_BEGIN_TITO_SACD_MAX_LFM_DISP0_POST_REPAIR</v>
      </c>
      <c r="E41" t="s">
        <v>31</v>
      </c>
      <c r="F41" t="s">
        <v>738</v>
      </c>
      <c r="G41" t="s">
        <v>33</v>
      </c>
      <c r="H41" t="s">
        <v>34</v>
      </c>
      <c r="I41" t="s">
        <v>119</v>
      </c>
      <c r="J41" t="s">
        <v>740</v>
      </c>
      <c r="K41" t="s">
        <v>55</v>
      </c>
      <c r="L41" t="s">
        <v>35</v>
      </c>
      <c r="M41" t="s">
        <v>767</v>
      </c>
      <c r="N41" t="s">
        <v>1106</v>
      </c>
      <c r="O41" t="s">
        <v>1104</v>
      </c>
      <c r="P41" t="s">
        <v>37</v>
      </c>
      <c r="Q41">
        <f>VLOOKUP(E41,[1]binningRules!$B$6:$C$9,2,0)</f>
        <v>61</v>
      </c>
      <c r="R41">
        <v>40</v>
      </c>
      <c r="S41">
        <v>100</v>
      </c>
      <c r="T41">
        <v>1</v>
      </c>
      <c r="Y41" t="b">
        <v>0</v>
      </c>
      <c r="Z41">
        <f t="shared" si="3"/>
        <v>9</v>
      </c>
      <c r="AA41">
        <v>1</v>
      </c>
      <c r="AB41" t="str">
        <f t="shared" ref="AB41:AB51" si="14">D42</f>
        <v>SSA_GFX_HRY_E_BEGIN_TITO_SACD_MAX_LFM_DISP1_POST_REPAIR</v>
      </c>
      <c r="AC41" t="str">
        <f t="shared" ref="AC41:AC51" si="15">D42</f>
        <v>SSA_GFX_HRY_E_BEGIN_TITO_SACD_MAX_LFM_DISP1_POST_REPAIR</v>
      </c>
      <c r="AD41" t="str">
        <f t="shared" ref="AD41:AD51" si="16">D42</f>
        <v>SSA_GFX_HRY_E_BEGIN_TITO_SACD_MAX_LFM_DISP1_POST_REPAIR</v>
      </c>
      <c r="AE41" t="str">
        <f t="shared" ref="AE41:AE51" si="17">D42</f>
        <v>SSA_GFX_HRY_E_BEGIN_TITO_SACD_MAX_LFM_DISP1_POST_REPAIR</v>
      </c>
      <c r="AF41" t="str">
        <f t="shared" ref="AF41:AF51" si="18">D42</f>
        <v>SSA_GFX_HRY_E_BEGIN_TITO_SACD_MAX_LFM_DISP1_POST_REPAIR</v>
      </c>
      <c r="AG41" t="str">
        <f t="shared" ref="AG41:AG51" si="19">D42</f>
        <v>SSA_GFX_HRY_E_BEGIN_TITO_SACD_MAX_LFM_DISP1_POST_REPAIR</v>
      </c>
      <c r="AH41" t="str">
        <f t="shared" ref="AH41:AH51" si="20">D42</f>
        <v>SSA_GFX_HRY_E_BEGIN_TITO_SACD_MAX_LFM_DISP1_POST_REPAIR</v>
      </c>
      <c r="AI41" t="str">
        <f t="shared" ref="AI41:AI51" si="21">D42</f>
        <v>SSA_GFX_HRY_E_BEGIN_TITO_SACD_MAX_LFM_DISP1_POST_REPAIR</v>
      </c>
      <c r="AJ41" t="str">
        <f t="shared" ref="AJ41:AJ51" si="22">D42</f>
        <v>SSA_GFX_HRY_E_BEGIN_TITO_SACD_MAX_LFM_DISP1_POST_REPAIR</v>
      </c>
    </row>
    <row r="42" spans="1:36" x14ac:dyDescent="0.25">
      <c r="A42" s="3" t="s">
        <v>26</v>
      </c>
      <c r="B42" s="3" t="s">
        <v>45</v>
      </c>
      <c r="C42" s="3" t="str">
        <f>VLOOKUP(B42,[1]templateLookup!A:B,2,0)</f>
        <v>PrimeMbistVminSearchTestMethod</v>
      </c>
      <c r="D42" t="str">
        <f t="shared" si="13"/>
        <v>SSA_GFX_HRY_E_BEGIN_TITO_SACD_MAX_LFM_DISP1_POST_REPAIR</v>
      </c>
      <c r="E42" t="s">
        <v>31</v>
      </c>
      <c r="F42" t="s">
        <v>738</v>
      </c>
      <c r="G42" t="s">
        <v>33</v>
      </c>
      <c r="H42" t="s">
        <v>34</v>
      </c>
      <c r="I42" t="s">
        <v>119</v>
      </c>
      <c r="J42" t="s">
        <v>740</v>
      </c>
      <c r="K42" t="s">
        <v>55</v>
      </c>
      <c r="L42" t="s">
        <v>35</v>
      </c>
      <c r="M42" t="s">
        <v>768</v>
      </c>
      <c r="N42" t="s">
        <v>1106</v>
      </c>
      <c r="O42" t="s">
        <v>1104</v>
      </c>
      <c r="P42" t="s">
        <v>37</v>
      </c>
      <c r="Q42">
        <f>VLOOKUP(E42,[1]binningRules!$B$6:$C$9,2,0)</f>
        <v>61</v>
      </c>
      <c r="R42">
        <v>40</v>
      </c>
      <c r="S42">
        <v>101</v>
      </c>
      <c r="T42">
        <v>1</v>
      </c>
      <c r="Y42" t="b">
        <v>0</v>
      </c>
      <c r="Z42">
        <f t="shared" si="3"/>
        <v>9</v>
      </c>
      <c r="AA42">
        <v>1</v>
      </c>
      <c r="AB42" t="str">
        <f t="shared" si="14"/>
        <v>SSA_GFX_HRY_E_BEGIN_TITO_SACD_MAX_LFM_DISP2_POST_REPAIR</v>
      </c>
      <c r="AC42" t="str">
        <f t="shared" si="15"/>
        <v>SSA_GFX_HRY_E_BEGIN_TITO_SACD_MAX_LFM_DISP2_POST_REPAIR</v>
      </c>
      <c r="AD42" t="str">
        <f t="shared" si="16"/>
        <v>SSA_GFX_HRY_E_BEGIN_TITO_SACD_MAX_LFM_DISP2_POST_REPAIR</v>
      </c>
      <c r="AE42" t="str">
        <f t="shared" si="17"/>
        <v>SSA_GFX_HRY_E_BEGIN_TITO_SACD_MAX_LFM_DISP2_POST_REPAIR</v>
      </c>
      <c r="AF42" t="str">
        <f t="shared" si="18"/>
        <v>SSA_GFX_HRY_E_BEGIN_TITO_SACD_MAX_LFM_DISP2_POST_REPAIR</v>
      </c>
      <c r="AG42" t="str">
        <f t="shared" si="19"/>
        <v>SSA_GFX_HRY_E_BEGIN_TITO_SACD_MAX_LFM_DISP2_POST_REPAIR</v>
      </c>
      <c r="AH42" t="str">
        <f t="shared" si="20"/>
        <v>SSA_GFX_HRY_E_BEGIN_TITO_SACD_MAX_LFM_DISP2_POST_REPAIR</v>
      </c>
      <c r="AI42" t="str">
        <f t="shared" si="21"/>
        <v>SSA_GFX_HRY_E_BEGIN_TITO_SACD_MAX_LFM_DISP2_POST_REPAIR</v>
      </c>
      <c r="AJ42" t="str">
        <f t="shared" si="22"/>
        <v>SSA_GFX_HRY_E_BEGIN_TITO_SACD_MAX_LFM_DISP2_POST_REPAIR</v>
      </c>
    </row>
    <row r="43" spans="1:36" x14ac:dyDescent="0.25">
      <c r="A43" s="3" t="s">
        <v>26</v>
      </c>
      <c r="B43" s="3" t="s">
        <v>45</v>
      </c>
      <c r="C43" s="3" t="str">
        <f>VLOOKUP(B43,[1]templateLookup!A:B,2,0)</f>
        <v>PrimeMbistVminSearchTestMethod</v>
      </c>
      <c r="D43" t="str">
        <f t="shared" si="13"/>
        <v>SSA_GFX_HRY_E_BEGIN_TITO_SACD_MAX_LFM_DISP2_POST_REPAIR</v>
      </c>
      <c r="E43" t="s">
        <v>31</v>
      </c>
      <c r="F43" t="s">
        <v>738</v>
      </c>
      <c r="G43" t="s">
        <v>33</v>
      </c>
      <c r="H43" t="s">
        <v>34</v>
      </c>
      <c r="I43" t="s">
        <v>119</v>
      </c>
      <c r="J43" t="s">
        <v>740</v>
      </c>
      <c r="K43" t="s">
        <v>55</v>
      </c>
      <c r="L43" t="s">
        <v>35</v>
      </c>
      <c r="M43" t="s">
        <v>769</v>
      </c>
      <c r="N43" t="s">
        <v>1106</v>
      </c>
      <c r="O43" t="s">
        <v>1104</v>
      </c>
      <c r="P43" t="s">
        <v>37</v>
      </c>
      <c r="Q43">
        <f>VLOOKUP(E43,[1]binningRules!$B$6:$C$9,2,0)</f>
        <v>61</v>
      </c>
      <c r="R43">
        <v>40</v>
      </c>
      <c r="S43">
        <v>102</v>
      </c>
      <c r="T43">
        <v>1</v>
      </c>
      <c r="Y43" t="b">
        <v>0</v>
      </c>
      <c r="Z43">
        <f t="shared" si="3"/>
        <v>9</v>
      </c>
      <c r="AA43">
        <v>1</v>
      </c>
      <c r="AB43" t="str">
        <f t="shared" si="14"/>
        <v>SSA_GFX_HRY_E_BEGIN_TITO_SACD_MAX_LFM_DISP3_POST_REPAIR</v>
      </c>
      <c r="AC43" t="str">
        <f t="shared" si="15"/>
        <v>SSA_GFX_HRY_E_BEGIN_TITO_SACD_MAX_LFM_DISP3_POST_REPAIR</v>
      </c>
      <c r="AD43" t="str">
        <f t="shared" si="16"/>
        <v>SSA_GFX_HRY_E_BEGIN_TITO_SACD_MAX_LFM_DISP3_POST_REPAIR</v>
      </c>
      <c r="AE43" t="str">
        <f t="shared" si="17"/>
        <v>SSA_GFX_HRY_E_BEGIN_TITO_SACD_MAX_LFM_DISP3_POST_REPAIR</v>
      </c>
      <c r="AF43" t="str">
        <f t="shared" si="18"/>
        <v>SSA_GFX_HRY_E_BEGIN_TITO_SACD_MAX_LFM_DISP3_POST_REPAIR</v>
      </c>
      <c r="AG43" t="str">
        <f t="shared" si="19"/>
        <v>SSA_GFX_HRY_E_BEGIN_TITO_SACD_MAX_LFM_DISP3_POST_REPAIR</v>
      </c>
      <c r="AH43" t="str">
        <f t="shared" si="20"/>
        <v>SSA_GFX_HRY_E_BEGIN_TITO_SACD_MAX_LFM_DISP3_POST_REPAIR</v>
      </c>
      <c r="AI43" t="str">
        <f t="shared" si="21"/>
        <v>SSA_GFX_HRY_E_BEGIN_TITO_SACD_MAX_LFM_DISP3_POST_REPAIR</v>
      </c>
      <c r="AJ43" t="str">
        <f t="shared" si="22"/>
        <v>SSA_GFX_HRY_E_BEGIN_TITO_SACD_MAX_LFM_DISP3_POST_REPAIR</v>
      </c>
    </row>
    <row r="44" spans="1:36" x14ac:dyDescent="0.25">
      <c r="A44" s="3" t="s">
        <v>26</v>
      </c>
      <c r="B44" s="3" t="s">
        <v>45</v>
      </c>
      <c r="C44" s="3" t="str">
        <f>VLOOKUP(B44,[1]templateLookup!A:B,2,0)</f>
        <v>PrimeMbistVminSearchTestMethod</v>
      </c>
      <c r="D44" t="str">
        <f t="shared" si="13"/>
        <v>SSA_GFX_HRY_E_BEGIN_TITO_SACD_MAX_LFM_DISP3_POST_REPAIR</v>
      </c>
      <c r="E44" t="s">
        <v>31</v>
      </c>
      <c r="F44" t="s">
        <v>738</v>
      </c>
      <c r="G44" t="s">
        <v>33</v>
      </c>
      <c r="H44" t="s">
        <v>34</v>
      </c>
      <c r="I44" t="s">
        <v>119</v>
      </c>
      <c r="J44" t="s">
        <v>740</v>
      </c>
      <c r="K44" t="s">
        <v>55</v>
      </c>
      <c r="L44" t="s">
        <v>35</v>
      </c>
      <c r="M44" t="s">
        <v>770</v>
      </c>
      <c r="N44" t="s">
        <v>1106</v>
      </c>
      <c r="O44" t="s">
        <v>1104</v>
      </c>
      <c r="P44" t="s">
        <v>37</v>
      </c>
      <c r="Q44">
        <f>VLOOKUP(E44,[1]binningRules!$B$6:$C$9,2,0)</f>
        <v>61</v>
      </c>
      <c r="R44">
        <v>40</v>
      </c>
      <c r="S44">
        <v>103</v>
      </c>
      <c r="T44">
        <v>1</v>
      </c>
      <c r="Y44" t="b">
        <v>0</v>
      </c>
      <c r="Z44">
        <f t="shared" si="3"/>
        <v>9</v>
      </c>
      <c r="AA44">
        <v>1</v>
      </c>
      <c r="AB44" t="str">
        <f t="shared" si="14"/>
        <v>SSA_GFX_HRY_E_BEGIN_TITO_SACD_MAX_LFM_DISP4_POST_REPAIR</v>
      </c>
      <c r="AC44" t="str">
        <f t="shared" si="15"/>
        <v>SSA_GFX_HRY_E_BEGIN_TITO_SACD_MAX_LFM_DISP4_POST_REPAIR</v>
      </c>
      <c r="AD44" t="str">
        <f t="shared" si="16"/>
        <v>SSA_GFX_HRY_E_BEGIN_TITO_SACD_MAX_LFM_DISP4_POST_REPAIR</v>
      </c>
      <c r="AE44" t="str">
        <f t="shared" si="17"/>
        <v>SSA_GFX_HRY_E_BEGIN_TITO_SACD_MAX_LFM_DISP4_POST_REPAIR</v>
      </c>
      <c r="AF44" t="str">
        <f t="shared" si="18"/>
        <v>SSA_GFX_HRY_E_BEGIN_TITO_SACD_MAX_LFM_DISP4_POST_REPAIR</v>
      </c>
      <c r="AG44" t="str">
        <f t="shared" si="19"/>
        <v>SSA_GFX_HRY_E_BEGIN_TITO_SACD_MAX_LFM_DISP4_POST_REPAIR</v>
      </c>
      <c r="AH44" t="str">
        <f t="shared" si="20"/>
        <v>SSA_GFX_HRY_E_BEGIN_TITO_SACD_MAX_LFM_DISP4_POST_REPAIR</v>
      </c>
      <c r="AI44" t="str">
        <f t="shared" si="21"/>
        <v>SSA_GFX_HRY_E_BEGIN_TITO_SACD_MAX_LFM_DISP4_POST_REPAIR</v>
      </c>
      <c r="AJ44" t="str">
        <f t="shared" si="22"/>
        <v>SSA_GFX_HRY_E_BEGIN_TITO_SACD_MAX_LFM_DISP4_POST_REPAIR</v>
      </c>
    </row>
    <row r="45" spans="1:36" x14ac:dyDescent="0.25">
      <c r="A45" s="3" t="s">
        <v>26</v>
      </c>
      <c r="B45" s="3" t="s">
        <v>45</v>
      </c>
      <c r="C45" s="3" t="str">
        <f>VLOOKUP(B45,[1]templateLookup!A:B,2,0)</f>
        <v>PrimeMbistVminSearchTestMethod</v>
      </c>
      <c r="D45" t="str">
        <f t="shared" si="13"/>
        <v>SSA_GFX_HRY_E_BEGIN_TITO_SACD_MAX_LFM_DISP4_POST_REPAIR</v>
      </c>
      <c r="E45" t="s">
        <v>31</v>
      </c>
      <c r="F45" t="s">
        <v>738</v>
      </c>
      <c r="G45" t="s">
        <v>33</v>
      </c>
      <c r="H45" t="s">
        <v>34</v>
      </c>
      <c r="I45" t="s">
        <v>119</v>
      </c>
      <c r="J45" t="s">
        <v>740</v>
      </c>
      <c r="K45" t="s">
        <v>55</v>
      </c>
      <c r="L45" t="s">
        <v>35</v>
      </c>
      <c r="M45" t="s">
        <v>771</v>
      </c>
      <c r="N45" t="s">
        <v>1106</v>
      </c>
      <c r="O45" t="s">
        <v>1104</v>
      </c>
      <c r="P45" t="s">
        <v>37</v>
      </c>
      <c r="Q45">
        <f>VLOOKUP(E45,[1]binningRules!$B$6:$C$9,2,0)</f>
        <v>61</v>
      </c>
      <c r="R45">
        <v>40</v>
      </c>
      <c r="S45">
        <v>104</v>
      </c>
      <c r="T45">
        <v>1</v>
      </c>
      <c r="Y45" t="b">
        <v>0</v>
      </c>
      <c r="Z45">
        <f t="shared" si="3"/>
        <v>9</v>
      </c>
      <c r="AA45">
        <v>1</v>
      </c>
      <c r="AB45" t="str">
        <f t="shared" si="14"/>
        <v>SSA_GFX_HRY_E_BEGIN_TITO_SACD_MAX_LFM_DISP5_POST_REPAIR</v>
      </c>
      <c r="AC45" t="str">
        <f t="shared" si="15"/>
        <v>SSA_GFX_HRY_E_BEGIN_TITO_SACD_MAX_LFM_DISP5_POST_REPAIR</v>
      </c>
      <c r="AD45" t="str">
        <f t="shared" si="16"/>
        <v>SSA_GFX_HRY_E_BEGIN_TITO_SACD_MAX_LFM_DISP5_POST_REPAIR</v>
      </c>
      <c r="AE45" t="str">
        <f t="shared" si="17"/>
        <v>SSA_GFX_HRY_E_BEGIN_TITO_SACD_MAX_LFM_DISP5_POST_REPAIR</v>
      </c>
      <c r="AF45" t="str">
        <f t="shared" si="18"/>
        <v>SSA_GFX_HRY_E_BEGIN_TITO_SACD_MAX_LFM_DISP5_POST_REPAIR</v>
      </c>
      <c r="AG45" t="str">
        <f t="shared" si="19"/>
        <v>SSA_GFX_HRY_E_BEGIN_TITO_SACD_MAX_LFM_DISP5_POST_REPAIR</v>
      </c>
      <c r="AH45" t="str">
        <f t="shared" si="20"/>
        <v>SSA_GFX_HRY_E_BEGIN_TITO_SACD_MAX_LFM_DISP5_POST_REPAIR</v>
      </c>
      <c r="AI45" t="str">
        <f t="shared" si="21"/>
        <v>SSA_GFX_HRY_E_BEGIN_TITO_SACD_MAX_LFM_DISP5_POST_REPAIR</v>
      </c>
      <c r="AJ45" t="str">
        <f t="shared" si="22"/>
        <v>SSA_GFX_HRY_E_BEGIN_TITO_SACD_MAX_LFM_DISP5_POST_REPAIR</v>
      </c>
    </row>
    <row r="46" spans="1:36" x14ac:dyDescent="0.25">
      <c r="A46" s="3" t="s">
        <v>26</v>
      </c>
      <c r="B46" s="3" t="s">
        <v>45</v>
      </c>
      <c r="C46" s="3" t="str">
        <f>VLOOKUP(B46,[1]templateLookup!A:B,2,0)</f>
        <v>PrimeMbistVminSearchTestMethod</v>
      </c>
      <c r="D46" t="str">
        <f t="shared" si="13"/>
        <v>SSA_GFX_HRY_E_BEGIN_TITO_SACD_MAX_LFM_DISP5_POST_REPAIR</v>
      </c>
      <c r="E46" t="s">
        <v>31</v>
      </c>
      <c r="F46" t="s">
        <v>738</v>
      </c>
      <c r="G46" t="s">
        <v>33</v>
      </c>
      <c r="H46" t="s">
        <v>34</v>
      </c>
      <c r="I46" t="s">
        <v>119</v>
      </c>
      <c r="J46" t="s">
        <v>740</v>
      </c>
      <c r="K46" t="s">
        <v>55</v>
      </c>
      <c r="L46" t="s">
        <v>35</v>
      </c>
      <c r="M46" t="s">
        <v>772</v>
      </c>
      <c r="N46" t="s">
        <v>1106</v>
      </c>
      <c r="O46" t="s">
        <v>1104</v>
      </c>
      <c r="P46" t="s">
        <v>37</v>
      </c>
      <c r="Q46">
        <f>VLOOKUP(E46,[1]binningRules!$B$6:$C$9,2,0)</f>
        <v>61</v>
      </c>
      <c r="R46">
        <v>40</v>
      </c>
      <c r="S46">
        <v>105</v>
      </c>
      <c r="T46">
        <v>1</v>
      </c>
      <c r="Y46" t="b">
        <v>0</v>
      </c>
      <c r="Z46">
        <f t="shared" si="3"/>
        <v>9</v>
      </c>
      <c r="AA46">
        <v>1</v>
      </c>
      <c r="AB46" t="str">
        <f t="shared" si="14"/>
        <v>LSA_GFX_HRY_E_BEGIN_TITO_SACD_MAX_LFM_DISP0_POST_REPAIR</v>
      </c>
      <c r="AC46" t="str">
        <f t="shared" si="15"/>
        <v>LSA_GFX_HRY_E_BEGIN_TITO_SACD_MAX_LFM_DISP0_POST_REPAIR</v>
      </c>
      <c r="AD46" t="str">
        <f t="shared" si="16"/>
        <v>LSA_GFX_HRY_E_BEGIN_TITO_SACD_MAX_LFM_DISP0_POST_REPAIR</v>
      </c>
      <c r="AE46" t="str">
        <f t="shared" si="17"/>
        <v>LSA_GFX_HRY_E_BEGIN_TITO_SACD_MAX_LFM_DISP0_POST_REPAIR</v>
      </c>
      <c r="AF46" t="str">
        <f t="shared" si="18"/>
        <v>LSA_GFX_HRY_E_BEGIN_TITO_SACD_MAX_LFM_DISP0_POST_REPAIR</v>
      </c>
      <c r="AG46" t="str">
        <f t="shared" si="19"/>
        <v>LSA_GFX_HRY_E_BEGIN_TITO_SACD_MAX_LFM_DISP0_POST_REPAIR</v>
      </c>
      <c r="AH46" t="str">
        <f t="shared" si="20"/>
        <v>LSA_GFX_HRY_E_BEGIN_TITO_SACD_MAX_LFM_DISP0_POST_REPAIR</v>
      </c>
      <c r="AI46" t="str">
        <f t="shared" si="21"/>
        <v>LSA_GFX_HRY_E_BEGIN_TITO_SACD_MAX_LFM_DISP0_POST_REPAIR</v>
      </c>
      <c r="AJ46" t="str">
        <f t="shared" si="22"/>
        <v>LSA_GFX_HRY_E_BEGIN_TITO_SACD_MAX_LFM_DISP0_POST_REPAIR</v>
      </c>
    </row>
    <row r="47" spans="1:36" x14ac:dyDescent="0.25">
      <c r="A47" s="3" t="s">
        <v>26</v>
      </c>
      <c r="B47" s="3" t="s">
        <v>45</v>
      </c>
      <c r="C47" s="3" t="str">
        <f>VLOOKUP(B47,[1]templateLookup!A:B,2,0)</f>
        <v>PrimeMbistVminSearchTestMethod</v>
      </c>
      <c r="D47" t="str">
        <f t="shared" si="13"/>
        <v>LSA_GFX_HRY_E_BEGIN_TITO_SACD_MAX_LFM_DISP0_POST_REPAIR</v>
      </c>
      <c r="E47" t="s">
        <v>56</v>
      </c>
      <c r="F47" t="s">
        <v>738</v>
      </c>
      <c r="G47" t="s">
        <v>33</v>
      </c>
      <c r="H47" t="s">
        <v>34</v>
      </c>
      <c r="I47" t="s">
        <v>119</v>
      </c>
      <c r="J47" t="s">
        <v>740</v>
      </c>
      <c r="K47" t="s">
        <v>55</v>
      </c>
      <c r="L47" t="s">
        <v>35</v>
      </c>
      <c r="M47" t="s">
        <v>767</v>
      </c>
      <c r="N47" t="s">
        <v>1106</v>
      </c>
      <c r="O47" t="s">
        <v>1104</v>
      </c>
      <c r="P47" t="s">
        <v>37</v>
      </c>
      <c r="Q47">
        <f>VLOOKUP(E47,[1]binningRules!$B$6:$C$9,2,0)</f>
        <v>21</v>
      </c>
      <c r="R47">
        <v>40</v>
      </c>
      <c r="S47">
        <v>106</v>
      </c>
      <c r="T47">
        <v>1</v>
      </c>
      <c r="Y47" t="b">
        <v>0</v>
      </c>
      <c r="Z47">
        <f t="shared" si="3"/>
        <v>9</v>
      </c>
      <c r="AA47">
        <v>1</v>
      </c>
      <c r="AB47" t="str">
        <f t="shared" si="14"/>
        <v>LSA_GFX_HRY_E_BEGIN_TITO_SACD_MAX_LFM_DISP1_POST_REPAIR</v>
      </c>
      <c r="AC47" t="str">
        <f t="shared" si="15"/>
        <v>LSA_GFX_HRY_E_BEGIN_TITO_SACD_MAX_LFM_DISP1_POST_REPAIR</v>
      </c>
      <c r="AD47" t="str">
        <f t="shared" si="16"/>
        <v>LSA_GFX_HRY_E_BEGIN_TITO_SACD_MAX_LFM_DISP1_POST_REPAIR</v>
      </c>
      <c r="AE47" t="str">
        <f t="shared" si="17"/>
        <v>LSA_GFX_HRY_E_BEGIN_TITO_SACD_MAX_LFM_DISP1_POST_REPAIR</v>
      </c>
      <c r="AF47" t="str">
        <f t="shared" si="18"/>
        <v>LSA_GFX_HRY_E_BEGIN_TITO_SACD_MAX_LFM_DISP1_POST_REPAIR</v>
      </c>
      <c r="AG47" t="str">
        <f t="shared" si="19"/>
        <v>LSA_GFX_HRY_E_BEGIN_TITO_SACD_MAX_LFM_DISP1_POST_REPAIR</v>
      </c>
      <c r="AH47" t="str">
        <f t="shared" si="20"/>
        <v>LSA_GFX_HRY_E_BEGIN_TITO_SACD_MAX_LFM_DISP1_POST_REPAIR</v>
      </c>
      <c r="AI47" t="str">
        <f t="shared" si="21"/>
        <v>LSA_GFX_HRY_E_BEGIN_TITO_SACD_MAX_LFM_DISP1_POST_REPAIR</v>
      </c>
      <c r="AJ47" t="str">
        <f t="shared" si="22"/>
        <v>LSA_GFX_HRY_E_BEGIN_TITO_SACD_MAX_LFM_DISP1_POST_REPAIR</v>
      </c>
    </row>
    <row r="48" spans="1:36" x14ac:dyDescent="0.25">
      <c r="A48" s="3" t="s">
        <v>26</v>
      </c>
      <c r="B48" s="3" t="s">
        <v>45</v>
      </c>
      <c r="C48" s="3" t="str">
        <f>VLOOKUP(B48,[1]templateLookup!A:B,2,0)</f>
        <v>PrimeMbistVminSearchTestMethod</v>
      </c>
      <c r="D48" t="str">
        <f t="shared" si="13"/>
        <v>LSA_GFX_HRY_E_BEGIN_TITO_SACD_MAX_LFM_DISP1_POST_REPAIR</v>
      </c>
      <c r="E48" t="s">
        <v>56</v>
      </c>
      <c r="F48" t="s">
        <v>738</v>
      </c>
      <c r="G48" t="s">
        <v>33</v>
      </c>
      <c r="H48" t="s">
        <v>34</v>
      </c>
      <c r="I48" t="s">
        <v>119</v>
      </c>
      <c r="J48" t="s">
        <v>740</v>
      </c>
      <c r="K48" t="s">
        <v>55</v>
      </c>
      <c r="L48" t="s">
        <v>35</v>
      </c>
      <c r="M48" t="s">
        <v>768</v>
      </c>
      <c r="N48" t="s">
        <v>1106</v>
      </c>
      <c r="O48" t="s">
        <v>1104</v>
      </c>
      <c r="P48" t="s">
        <v>37</v>
      </c>
      <c r="Q48">
        <f>VLOOKUP(E48,[1]binningRules!$B$6:$C$9,2,0)</f>
        <v>21</v>
      </c>
      <c r="R48">
        <v>40</v>
      </c>
      <c r="S48">
        <v>107</v>
      </c>
      <c r="T48">
        <v>1</v>
      </c>
      <c r="Y48" t="b">
        <v>0</v>
      </c>
      <c r="Z48">
        <f t="shared" si="3"/>
        <v>9</v>
      </c>
      <c r="AA48">
        <v>1</v>
      </c>
      <c r="AB48" t="str">
        <f t="shared" si="14"/>
        <v>LSA_GFX_HRY_E_BEGIN_TITO_SACD_MAX_LFM_DISP2_POST_REPAIR</v>
      </c>
      <c r="AC48" t="str">
        <f t="shared" si="15"/>
        <v>LSA_GFX_HRY_E_BEGIN_TITO_SACD_MAX_LFM_DISP2_POST_REPAIR</v>
      </c>
      <c r="AD48" t="str">
        <f t="shared" si="16"/>
        <v>LSA_GFX_HRY_E_BEGIN_TITO_SACD_MAX_LFM_DISP2_POST_REPAIR</v>
      </c>
      <c r="AE48" t="str">
        <f t="shared" si="17"/>
        <v>LSA_GFX_HRY_E_BEGIN_TITO_SACD_MAX_LFM_DISP2_POST_REPAIR</v>
      </c>
      <c r="AF48" t="str">
        <f t="shared" si="18"/>
        <v>LSA_GFX_HRY_E_BEGIN_TITO_SACD_MAX_LFM_DISP2_POST_REPAIR</v>
      </c>
      <c r="AG48" t="str">
        <f t="shared" si="19"/>
        <v>LSA_GFX_HRY_E_BEGIN_TITO_SACD_MAX_LFM_DISP2_POST_REPAIR</v>
      </c>
      <c r="AH48" t="str">
        <f t="shared" si="20"/>
        <v>LSA_GFX_HRY_E_BEGIN_TITO_SACD_MAX_LFM_DISP2_POST_REPAIR</v>
      </c>
      <c r="AI48" t="str">
        <f t="shared" si="21"/>
        <v>LSA_GFX_HRY_E_BEGIN_TITO_SACD_MAX_LFM_DISP2_POST_REPAIR</v>
      </c>
      <c r="AJ48" t="str">
        <f t="shared" si="22"/>
        <v>LSA_GFX_HRY_E_BEGIN_TITO_SACD_MAX_LFM_DISP2_POST_REPAIR</v>
      </c>
    </row>
    <row r="49" spans="1:36" x14ac:dyDescent="0.25">
      <c r="A49" s="3" t="s">
        <v>26</v>
      </c>
      <c r="B49" s="3" t="s">
        <v>45</v>
      </c>
      <c r="C49" s="3" t="str">
        <f>VLOOKUP(B49,[1]templateLookup!A:B,2,0)</f>
        <v>PrimeMbistVminSearchTestMethod</v>
      </c>
      <c r="D49" t="str">
        <f t="shared" si="13"/>
        <v>LSA_GFX_HRY_E_BEGIN_TITO_SACD_MAX_LFM_DISP2_POST_REPAIR</v>
      </c>
      <c r="E49" t="s">
        <v>56</v>
      </c>
      <c r="F49" t="s">
        <v>738</v>
      </c>
      <c r="G49" t="s">
        <v>33</v>
      </c>
      <c r="H49" t="s">
        <v>34</v>
      </c>
      <c r="I49" t="s">
        <v>119</v>
      </c>
      <c r="J49" t="s">
        <v>740</v>
      </c>
      <c r="K49" t="s">
        <v>55</v>
      </c>
      <c r="L49" t="s">
        <v>35</v>
      </c>
      <c r="M49" t="s">
        <v>769</v>
      </c>
      <c r="N49" t="s">
        <v>1106</v>
      </c>
      <c r="O49" t="s">
        <v>1104</v>
      </c>
      <c r="P49" t="s">
        <v>37</v>
      </c>
      <c r="Q49">
        <f>VLOOKUP(E49,[1]binningRules!$B$6:$C$9,2,0)</f>
        <v>21</v>
      </c>
      <c r="R49">
        <v>40</v>
      </c>
      <c r="S49">
        <v>108</v>
      </c>
      <c r="T49">
        <v>1</v>
      </c>
      <c r="Y49" t="b">
        <v>0</v>
      </c>
      <c r="Z49">
        <f t="shared" si="3"/>
        <v>9</v>
      </c>
      <c r="AA49">
        <v>1</v>
      </c>
      <c r="AB49" t="str">
        <f t="shared" si="14"/>
        <v>LSA_GFX_HRY_E_BEGIN_TITO_SACD_MAX_LFM_DISP3_POST_REPAIR</v>
      </c>
      <c r="AC49" t="str">
        <f t="shared" si="15"/>
        <v>LSA_GFX_HRY_E_BEGIN_TITO_SACD_MAX_LFM_DISP3_POST_REPAIR</v>
      </c>
      <c r="AD49" t="str">
        <f t="shared" si="16"/>
        <v>LSA_GFX_HRY_E_BEGIN_TITO_SACD_MAX_LFM_DISP3_POST_REPAIR</v>
      </c>
      <c r="AE49" t="str">
        <f t="shared" si="17"/>
        <v>LSA_GFX_HRY_E_BEGIN_TITO_SACD_MAX_LFM_DISP3_POST_REPAIR</v>
      </c>
      <c r="AF49" t="str">
        <f t="shared" si="18"/>
        <v>LSA_GFX_HRY_E_BEGIN_TITO_SACD_MAX_LFM_DISP3_POST_REPAIR</v>
      </c>
      <c r="AG49" t="str">
        <f t="shared" si="19"/>
        <v>LSA_GFX_HRY_E_BEGIN_TITO_SACD_MAX_LFM_DISP3_POST_REPAIR</v>
      </c>
      <c r="AH49" t="str">
        <f t="shared" si="20"/>
        <v>LSA_GFX_HRY_E_BEGIN_TITO_SACD_MAX_LFM_DISP3_POST_REPAIR</v>
      </c>
      <c r="AI49" t="str">
        <f t="shared" si="21"/>
        <v>LSA_GFX_HRY_E_BEGIN_TITO_SACD_MAX_LFM_DISP3_POST_REPAIR</v>
      </c>
      <c r="AJ49" t="str">
        <f t="shared" si="22"/>
        <v>LSA_GFX_HRY_E_BEGIN_TITO_SACD_MAX_LFM_DISP3_POST_REPAIR</v>
      </c>
    </row>
    <row r="50" spans="1:36" x14ac:dyDescent="0.25">
      <c r="A50" s="3" t="s">
        <v>26</v>
      </c>
      <c r="B50" s="3" t="s">
        <v>45</v>
      </c>
      <c r="C50" s="3" t="str">
        <f>VLOOKUP(B50,[1]templateLookup!A:B,2,0)</f>
        <v>PrimeMbistVminSearchTestMethod</v>
      </c>
      <c r="D50" t="str">
        <f t="shared" si="13"/>
        <v>LSA_GFX_HRY_E_BEGIN_TITO_SACD_MAX_LFM_DISP3_POST_REPAIR</v>
      </c>
      <c r="E50" t="s">
        <v>56</v>
      </c>
      <c r="F50" t="s">
        <v>738</v>
      </c>
      <c r="G50" t="s">
        <v>33</v>
      </c>
      <c r="H50" t="s">
        <v>34</v>
      </c>
      <c r="I50" t="s">
        <v>119</v>
      </c>
      <c r="J50" t="s">
        <v>740</v>
      </c>
      <c r="K50" t="s">
        <v>55</v>
      </c>
      <c r="L50" t="s">
        <v>35</v>
      </c>
      <c r="M50" t="s">
        <v>770</v>
      </c>
      <c r="N50" t="s">
        <v>1106</v>
      </c>
      <c r="O50" t="s">
        <v>1104</v>
      </c>
      <c r="P50" t="s">
        <v>37</v>
      </c>
      <c r="Q50">
        <f>VLOOKUP(E50,[1]binningRules!$B$6:$C$9,2,0)</f>
        <v>21</v>
      </c>
      <c r="R50">
        <v>40</v>
      </c>
      <c r="S50">
        <v>109</v>
      </c>
      <c r="T50">
        <v>1</v>
      </c>
      <c r="Y50" t="b">
        <v>0</v>
      </c>
      <c r="Z50">
        <f t="shared" si="3"/>
        <v>9</v>
      </c>
      <c r="AA50">
        <v>1</v>
      </c>
      <c r="AB50" t="str">
        <f t="shared" si="14"/>
        <v>LSA_GFX_HRY_E_BEGIN_TITO_SACD_MAX_LFM_DISP4_POST_REPAIR</v>
      </c>
      <c r="AC50" t="str">
        <f t="shared" si="15"/>
        <v>LSA_GFX_HRY_E_BEGIN_TITO_SACD_MAX_LFM_DISP4_POST_REPAIR</v>
      </c>
      <c r="AD50" t="str">
        <f t="shared" si="16"/>
        <v>LSA_GFX_HRY_E_BEGIN_TITO_SACD_MAX_LFM_DISP4_POST_REPAIR</v>
      </c>
      <c r="AE50" t="str">
        <f t="shared" si="17"/>
        <v>LSA_GFX_HRY_E_BEGIN_TITO_SACD_MAX_LFM_DISP4_POST_REPAIR</v>
      </c>
      <c r="AF50" t="str">
        <f t="shared" si="18"/>
        <v>LSA_GFX_HRY_E_BEGIN_TITO_SACD_MAX_LFM_DISP4_POST_REPAIR</v>
      </c>
      <c r="AG50" t="str">
        <f t="shared" si="19"/>
        <v>LSA_GFX_HRY_E_BEGIN_TITO_SACD_MAX_LFM_DISP4_POST_REPAIR</v>
      </c>
      <c r="AH50" t="str">
        <f t="shared" si="20"/>
        <v>LSA_GFX_HRY_E_BEGIN_TITO_SACD_MAX_LFM_DISP4_POST_REPAIR</v>
      </c>
      <c r="AI50" t="str">
        <f t="shared" si="21"/>
        <v>LSA_GFX_HRY_E_BEGIN_TITO_SACD_MAX_LFM_DISP4_POST_REPAIR</v>
      </c>
      <c r="AJ50" t="str">
        <f t="shared" si="22"/>
        <v>LSA_GFX_HRY_E_BEGIN_TITO_SACD_MAX_LFM_DISP4_POST_REPAIR</v>
      </c>
    </row>
    <row r="51" spans="1:36" x14ac:dyDescent="0.25">
      <c r="A51" s="3" t="s">
        <v>26</v>
      </c>
      <c r="B51" s="3" t="s">
        <v>45</v>
      </c>
      <c r="C51" s="3" t="str">
        <f>VLOOKUP(B51,[1]templateLookup!A:B,2,0)</f>
        <v>PrimeMbistVminSearchTestMethod</v>
      </c>
      <c r="D51" t="str">
        <f t="shared" si="13"/>
        <v>LSA_GFX_HRY_E_BEGIN_TITO_SACD_MAX_LFM_DISP4_POST_REPAIR</v>
      </c>
      <c r="E51" t="s">
        <v>56</v>
      </c>
      <c r="F51" t="s">
        <v>738</v>
      </c>
      <c r="G51" t="s">
        <v>33</v>
      </c>
      <c r="H51" t="s">
        <v>34</v>
      </c>
      <c r="I51" t="s">
        <v>119</v>
      </c>
      <c r="J51" t="s">
        <v>740</v>
      </c>
      <c r="K51" t="s">
        <v>55</v>
      </c>
      <c r="L51" t="s">
        <v>35</v>
      </c>
      <c r="M51" t="s">
        <v>771</v>
      </c>
      <c r="N51" t="s">
        <v>1106</v>
      </c>
      <c r="O51" t="s">
        <v>1104</v>
      </c>
      <c r="P51" t="s">
        <v>37</v>
      </c>
      <c r="Q51">
        <f>VLOOKUP(E51,[1]binningRules!$B$6:$C$9,2,0)</f>
        <v>21</v>
      </c>
      <c r="R51">
        <v>40</v>
      </c>
      <c r="S51">
        <v>110</v>
      </c>
      <c r="T51">
        <v>1</v>
      </c>
      <c r="Y51" t="b">
        <v>0</v>
      </c>
      <c r="Z51">
        <f t="shared" si="3"/>
        <v>9</v>
      </c>
      <c r="AA51">
        <v>1</v>
      </c>
      <c r="AB51" t="str">
        <f t="shared" si="14"/>
        <v>LSA_GFX_HRY_E_BEGIN_TITO_SACD_MAX_LFM_DISP5_POST_REPAIR</v>
      </c>
      <c r="AC51" t="str">
        <f t="shared" si="15"/>
        <v>LSA_GFX_HRY_E_BEGIN_TITO_SACD_MAX_LFM_DISP5_POST_REPAIR</v>
      </c>
      <c r="AD51" t="str">
        <f t="shared" si="16"/>
        <v>LSA_GFX_HRY_E_BEGIN_TITO_SACD_MAX_LFM_DISP5_POST_REPAIR</v>
      </c>
      <c r="AE51" t="str">
        <f t="shared" si="17"/>
        <v>LSA_GFX_HRY_E_BEGIN_TITO_SACD_MAX_LFM_DISP5_POST_REPAIR</v>
      </c>
      <c r="AF51" t="str">
        <f t="shared" si="18"/>
        <v>LSA_GFX_HRY_E_BEGIN_TITO_SACD_MAX_LFM_DISP5_POST_REPAIR</v>
      </c>
      <c r="AG51" t="str">
        <f t="shared" si="19"/>
        <v>LSA_GFX_HRY_E_BEGIN_TITO_SACD_MAX_LFM_DISP5_POST_REPAIR</v>
      </c>
      <c r="AH51" t="str">
        <f t="shared" si="20"/>
        <v>LSA_GFX_HRY_E_BEGIN_TITO_SACD_MAX_LFM_DISP5_POST_REPAIR</v>
      </c>
      <c r="AI51" t="str">
        <f t="shared" si="21"/>
        <v>LSA_GFX_HRY_E_BEGIN_TITO_SACD_MAX_LFM_DISP5_POST_REPAIR</v>
      </c>
      <c r="AJ51" t="str">
        <f t="shared" si="22"/>
        <v>LSA_GFX_HRY_E_BEGIN_TITO_SACD_MAX_LFM_DISP5_POST_REPAIR</v>
      </c>
    </row>
    <row r="52" spans="1:36" x14ac:dyDescent="0.25">
      <c r="A52" s="3" t="s">
        <v>26</v>
      </c>
      <c r="B52" s="3" t="s">
        <v>45</v>
      </c>
      <c r="C52" s="3" t="str">
        <f>VLOOKUP(B52,[1]templateLookup!A:B,2,0)</f>
        <v>PrimeMbistVminSearchTestMethod</v>
      </c>
      <c r="D52" t="str">
        <f t="shared" si="13"/>
        <v>LSA_GFX_HRY_E_BEGIN_TITO_SACD_MAX_LFM_DISP5_POST_REPAIR</v>
      </c>
      <c r="E52" t="s">
        <v>56</v>
      </c>
      <c r="F52" t="s">
        <v>738</v>
      </c>
      <c r="G52" t="s">
        <v>33</v>
      </c>
      <c r="H52" t="s">
        <v>34</v>
      </c>
      <c r="I52" t="s">
        <v>119</v>
      </c>
      <c r="J52" t="s">
        <v>740</v>
      </c>
      <c r="K52" t="s">
        <v>55</v>
      </c>
      <c r="L52" t="s">
        <v>35</v>
      </c>
      <c r="M52" t="s">
        <v>772</v>
      </c>
      <c r="N52" t="s">
        <v>1106</v>
      </c>
      <c r="O52" t="s">
        <v>1104</v>
      </c>
      <c r="P52" t="s">
        <v>37</v>
      </c>
      <c r="Q52">
        <f>VLOOKUP(E52,[1]binningRules!$B$6:$C$9,2,0)</f>
        <v>21</v>
      </c>
      <c r="R52">
        <v>40</v>
      </c>
      <c r="S52">
        <v>111</v>
      </c>
      <c r="T52">
        <v>1</v>
      </c>
      <c r="Y52" t="b">
        <v>0</v>
      </c>
      <c r="Z52">
        <f t="shared" si="3"/>
        <v>9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</row>
    <row r="53" spans="1:36" x14ac:dyDescent="0.25">
      <c r="A53" s="3" t="s">
        <v>26</v>
      </c>
      <c r="B53" s="3" t="s">
        <v>41</v>
      </c>
      <c r="C53" s="3" t="str">
        <f>VLOOKUP(B53,[1]templateLookup!A:B,2,0)</f>
        <v>COMPOSITE</v>
      </c>
    </row>
    <row r="54" spans="1:36" x14ac:dyDescent="0.25">
      <c r="A54" s="1" t="s">
        <v>26</v>
      </c>
      <c r="B54" s="1" t="s">
        <v>27</v>
      </c>
      <c r="C54" s="1" t="str">
        <f>VLOOKUP(B54,[1]templateLookup!A:B,2,0)</f>
        <v>COMPOSITE</v>
      </c>
      <c r="D54" t="s">
        <v>773</v>
      </c>
      <c r="F54" t="s">
        <v>738</v>
      </c>
      <c r="Z54">
        <v>2</v>
      </c>
      <c r="AA54">
        <v>1</v>
      </c>
      <c r="AB54" t="str">
        <f>D76</f>
        <v>REPAIR_IPU</v>
      </c>
      <c r="AC54" t="str">
        <f>D76</f>
        <v>REPAIR_IPU</v>
      </c>
    </row>
    <row r="55" spans="1:36" x14ac:dyDescent="0.25">
      <c r="A55" s="1" t="s">
        <v>26</v>
      </c>
      <c r="B55" s="1" t="s">
        <v>30</v>
      </c>
      <c r="C55" s="1" t="str">
        <f>VLOOKUP(B55,[1]templateLookup!A:B,2,0)</f>
        <v>PrimeMbistVminSearchTestMethod</v>
      </c>
      <c r="D55" t="str">
        <f t="shared" ref="D55:D74" si="23">E55&amp;"_"&amp;F55&amp;"_"&amp;G55&amp;"_"&amp;H55&amp;"_"&amp;A55&amp;"_"&amp;I55&amp;"_"&amp;J55&amp;"_"&amp;K55&amp;"_"&amp;L55&amp;"_"&amp;M55</f>
        <v>SSA_GFX_HRY_E_BEGIN_TITO_SAPS_NOM_LFM_IPU_BUTTRESS_BISR</v>
      </c>
      <c r="E55" t="s">
        <v>31</v>
      </c>
      <c r="F55" t="s">
        <v>738</v>
      </c>
      <c r="G55" t="s">
        <v>33</v>
      </c>
      <c r="H55" t="s">
        <v>34</v>
      </c>
      <c r="I55" t="s">
        <v>119</v>
      </c>
      <c r="J55" t="s">
        <v>774</v>
      </c>
      <c r="K55" t="s">
        <v>163</v>
      </c>
      <c r="L55" t="s">
        <v>35</v>
      </c>
      <c r="M55" t="s">
        <v>775</v>
      </c>
      <c r="N55" t="s">
        <v>1106</v>
      </c>
      <c r="O55" t="s">
        <v>1104</v>
      </c>
      <c r="P55" t="s">
        <v>37</v>
      </c>
      <c r="Q55">
        <f>VLOOKUP(E55,[1]binningRules!$B$6:$C$9,2,0)</f>
        <v>61</v>
      </c>
      <c r="R55">
        <v>40</v>
      </c>
      <c r="S55">
        <v>150</v>
      </c>
      <c r="T55">
        <v>1</v>
      </c>
      <c r="Y55" t="b">
        <v>0</v>
      </c>
      <c r="Z55">
        <f>COUNTA(AB55:AK55)</f>
        <v>9</v>
      </c>
      <c r="AA55" t="s">
        <v>38</v>
      </c>
      <c r="AB55" t="str">
        <f t="shared" ref="AB55:AB73" si="24">D56</f>
        <v>SSA_GFX_RASTER_E_BEGIN_TITO_SAPS_NOM_LFM_IPU_BUTTRESS_RASTER</v>
      </c>
      <c r="AC55" t="str">
        <f>D57</f>
        <v>SSA_GFX_HRY_E_BEGIN_TITO_SAPS_NOM_LFM_IPU0_BISR</v>
      </c>
      <c r="AD55" t="str">
        <f>D57</f>
        <v>SSA_GFX_HRY_E_BEGIN_TITO_SAPS_NOM_LFM_IPU0_BISR</v>
      </c>
      <c r="AE55" t="str">
        <f>D57</f>
        <v>SSA_GFX_HRY_E_BEGIN_TITO_SAPS_NOM_LFM_IPU0_BISR</v>
      </c>
      <c r="AF55" t="str">
        <f>D57</f>
        <v>SSA_GFX_HRY_E_BEGIN_TITO_SAPS_NOM_LFM_IPU0_BISR</v>
      </c>
      <c r="AG55" t="str">
        <f t="shared" ref="AG55:AG73" si="25">D56</f>
        <v>SSA_GFX_RASTER_E_BEGIN_TITO_SAPS_NOM_LFM_IPU_BUTTRESS_RASTER</v>
      </c>
      <c r="AH55" t="str">
        <f>D56</f>
        <v>SSA_GFX_RASTER_E_BEGIN_TITO_SAPS_NOM_LFM_IPU_BUTTRESS_RASTER</v>
      </c>
      <c r="AI55" t="str">
        <f>D56</f>
        <v>SSA_GFX_RASTER_E_BEGIN_TITO_SAPS_NOM_LFM_IPU_BUTTRESS_RASTER</v>
      </c>
      <c r="AJ55" t="str">
        <f>D56</f>
        <v>SSA_GFX_RASTER_E_BEGIN_TITO_SAPS_NOM_LFM_IPU_BUTTRESS_RASTER</v>
      </c>
    </row>
    <row r="56" spans="1:36" x14ac:dyDescent="0.25">
      <c r="A56" s="1" t="s">
        <v>26</v>
      </c>
      <c r="B56" s="1" t="s">
        <v>39</v>
      </c>
      <c r="C56" s="1" t="str">
        <f>VLOOKUP(B56,[1]templateLookup!A:B,2,0)</f>
        <v>MbistRasterTC</v>
      </c>
      <c r="D56" t="str">
        <f t="shared" si="23"/>
        <v>SSA_GFX_RASTER_E_BEGIN_TITO_SAPS_NOM_LFM_IPU_BUTTRESS_RASTER</v>
      </c>
      <c r="E56" t="s">
        <v>31</v>
      </c>
      <c r="F56" t="s">
        <v>738</v>
      </c>
      <c r="G56" t="s">
        <v>40</v>
      </c>
      <c r="H56" t="s">
        <v>34</v>
      </c>
      <c r="I56" t="s">
        <v>119</v>
      </c>
      <c r="J56" t="s">
        <v>774</v>
      </c>
      <c r="K56" t="s">
        <v>163</v>
      </c>
      <c r="L56" t="s">
        <v>35</v>
      </c>
      <c r="M56" t="s">
        <v>776</v>
      </c>
      <c r="N56" t="s">
        <v>1106</v>
      </c>
      <c r="O56" t="s">
        <v>1104</v>
      </c>
      <c r="P56" t="s">
        <v>37</v>
      </c>
      <c r="Q56">
        <f>VLOOKUP(E56,[1]binningRules!$B$6:$C$9,2,0)</f>
        <v>61</v>
      </c>
      <c r="R56">
        <v>40</v>
      </c>
      <c r="S56">
        <v>151</v>
      </c>
      <c r="T56">
        <v>1</v>
      </c>
      <c r="Y56" t="b">
        <v>0</v>
      </c>
      <c r="Z56">
        <f t="shared" ref="Z56:Z64" si="26">COUNTA(AB56:AK56)</f>
        <v>6</v>
      </c>
      <c r="AA56">
        <v>1</v>
      </c>
      <c r="AB56" t="str">
        <f t="shared" si="24"/>
        <v>SSA_GFX_HRY_E_BEGIN_TITO_SAPS_NOM_LFM_IPU0_BISR</v>
      </c>
      <c r="AC56" t="str">
        <f>D57</f>
        <v>SSA_GFX_HRY_E_BEGIN_TITO_SAPS_NOM_LFM_IPU0_BISR</v>
      </c>
      <c r="AD56" t="str">
        <f>D57</f>
        <v>SSA_GFX_HRY_E_BEGIN_TITO_SAPS_NOM_LFM_IPU0_BISR</v>
      </c>
      <c r="AE56" t="str">
        <f>D57</f>
        <v>SSA_GFX_HRY_E_BEGIN_TITO_SAPS_NOM_LFM_IPU0_BISR</v>
      </c>
      <c r="AF56" t="str">
        <f>D57</f>
        <v>SSA_GFX_HRY_E_BEGIN_TITO_SAPS_NOM_LFM_IPU0_BISR</v>
      </c>
      <c r="AG56" t="str">
        <f t="shared" si="25"/>
        <v>SSA_GFX_HRY_E_BEGIN_TITO_SAPS_NOM_LFM_IPU0_BISR</v>
      </c>
    </row>
    <row r="57" spans="1:36" x14ac:dyDescent="0.25">
      <c r="A57" s="1" t="s">
        <v>26</v>
      </c>
      <c r="B57" s="1" t="s">
        <v>30</v>
      </c>
      <c r="C57" s="1" t="str">
        <f>VLOOKUP(B57,[1]templateLookup!A:B,2,0)</f>
        <v>PrimeMbistVminSearchTestMethod</v>
      </c>
      <c r="D57" t="str">
        <f t="shared" si="23"/>
        <v>SSA_GFX_HRY_E_BEGIN_TITO_SAPS_NOM_LFM_IPU0_BISR</v>
      </c>
      <c r="E57" t="s">
        <v>31</v>
      </c>
      <c r="F57" t="s">
        <v>738</v>
      </c>
      <c r="G57" t="s">
        <v>33</v>
      </c>
      <c r="H57" t="s">
        <v>34</v>
      </c>
      <c r="I57" t="s">
        <v>119</v>
      </c>
      <c r="J57" t="s">
        <v>774</v>
      </c>
      <c r="K57" t="s">
        <v>163</v>
      </c>
      <c r="L57" t="s">
        <v>35</v>
      </c>
      <c r="M57" t="s">
        <v>777</v>
      </c>
      <c r="N57" t="s">
        <v>1106</v>
      </c>
      <c r="O57" t="s">
        <v>1104</v>
      </c>
      <c r="P57" t="s">
        <v>37</v>
      </c>
      <c r="Q57">
        <f>VLOOKUP(E57,[1]binningRules!$B$6:$C$9,2,0)</f>
        <v>61</v>
      </c>
      <c r="R57">
        <v>40</v>
      </c>
      <c r="S57">
        <v>152</v>
      </c>
      <c r="T57">
        <v>1</v>
      </c>
      <c r="Y57" t="b">
        <v>0</v>
      </c>
      <c r="Z57">
        <f t="shared" si="26"/>
        <v>9</v>
      </c>
      <c r="AA57" t="s">
        <v>38</v>
      </c>
      <c r="AB57" t="str">
        <f t="shared" si="24"/>
        <v>SSA_GFX_RASTER_E_BEGIN_TITO_SAPS_NOM_LFM_IPU0_RASTER</v>
      </c>
      <c r="AC57" t="str">
        <f>D59</f>
        <v>SSA_GFX_HRY_E_BEGIN_TITO_SAIS_NOM_LFM_IPU0_BISR</v>
      </c>
      <c r="AD57" t="str">
        <f>D59</f>
        <v>SSA_GFX_HRY_E_BEGIN_TITO_SAIS_NOM_LFM_IPU0_BISR</v>
      </c>
      <c r="AE57" t="str">
        <f>D59</f>
        <v>SSA_GFX_HRY_E_BEGIN_TITO_SAIS_NOM_LFM_IPU0_BISR</v>
      </c>
      <c r="AF57" t="str">
        <f>D59</f>
        <v>SSA_GFX_HRY_E_BEGIN_TITO_SAIS_NOM_LFM_IPU0_BISR</v>
      </c>
      <c r="AG57" t="str">
        <f t="shared" si="25"/>
        <v>SSA_GFX_RASTER_E_BEGIN_TITO_SAPS_NOM_LFM_IPU0_RASTER</v>
      </c>
      <c r="AH57" t="str">
        <f t="shared" ref="AH57:AH73" si="27">D58</f>
        <v>SSA_GFX_RASTER_E_BEGIN_TITO_SAPS_NOM_LFM_IPU0_RASTER</v>
      </c>
      <c r="AI57" t="str">
        <f t="shared" ref="AI57:AI73" si="28">D58</f>
        <v>SSA_GFX_RASTER_E_BEGIN_TITO_SAPS_NOM_LFM_IPU0_RASTER</v>
      </c>
      <c r="AJ57" t="str">
        <f t="shared" ref="AJ57:AJ73" si="29">D58</f>
        <v>SSA_GFX_RASTER_E_BEGIN_TITO_SAPS_NOM_LFM_IPU0_RASTER</v>
      </c>
    </row>
    <row r="58" spans="1:36" x14ac:dyDescent="0.25">
      <c r="A58" s="1" t="s">
        <v>26</v>
      </c>
      <c r="B58" s="1" t="s">
        <v>39</v>
      </c>
      <c r="C58" s="1" t="str">
        <f>VLOOKUP(B58,[1]templateLookup!A:B,2,0)</f>
        <v>MbistRasterTC</v>
      </c>
      <c r="D58" t="str">
        <f t="shared" si="23"/>
        <v>SSA_GFX_RASTER_E_BEGIN_TITO_SAPS_NOM_LFM_IPU0_RASTER</v>
      </c>
      <c r="E58" t="s">
        <v>31</v>
      </c>
      <c r="F58" t="s">
        <v>738</v>
      </c>
      <c r="G58" t="s">
        <v>40</v>
      </c>
      <c r="H58" t="s">
        <v>34</v>
      </c>
      <c r="I58" t="s">
        <v>119</v>
      </c>
      <c r="J58" t="s">
        <v>774</v>
      </c>
      <c r="K58" t="s">
        <v>163</v>
      </c>
      <c r="L58" t="s">
        <v>35</v>
      </c>
      <c r="M58" t="s">
        <v>778</v>
      </c>
      <c r="N58" t="s">
        <v>1106</v>
      </c>
      <c r="O58" t="s">
        <v>1104</v>
      </c>
      <c r="P58" t="s">
        <v>37</v>
      </c>
      <c r="Q58">
        <f>VLOOKUP(E58,[1]binningRules!$B$6:$C$9,2,0)</f>
        <v>61</v>
      </c>
      <c r="R58">
        <v>40</v>
      </c>
      <c r="S58">
        <v>153</v>
      </c>
      <c r="T58">
        <v>1</v>
      </c>
      <c r="Y58" t="b">
        <v>0</v>
      </c>
      <c r="Z58">
        <f t="shared" si="26"/>
        <v>6</v>
      </c>
      <c r="AA58">
        <v>1</v>
      </c>
      <c r="AB58" t="str">
        <f t="shared" si="24"/>
        <v>SSA_GFX_HRY_E_BEGIN_TITO_SAIS_NOM_LFM_IPU0_BISR</v>
      </c>
      <c r="AC58" t="str">
        <f>D59</f>
        <v>SSA_GFX_HRY_E_BEGIN_TITO_SAIS_NOM_LFM_IPU0_BISR</v>
      </c>
      <c r="AD58" t="str">
        <f>D59</f>
        <v>SSA_GFX_HRY_E_BEGIN_TITO_SAIS_NOM_LFM_IPU0_BISR</v>
      </c>
      <c r="AE58" t="str">
        <f>D59</f>
        <v>SSA_GFX_HRY_E_BEGIN_TITO_SAIS_NOM_LFM_IPU0_BISR</v>
      </c>
      <c r="AF58" t="str">
        <f>D59</f>
        <v>SSA_GFX_HRY_E_BEGIN_TITO_SAIS_NOM_LFM_IPU0_BISR</v>
      </c>
      <c r="AG58" t="str">
        <f t="shared" si="25"/>
        <v>SSA_GFX_HRY_E_BEGIN_TITO_SAIS_NOM_LFM_IPU0_BISR</v>
      </c>
    </row>
    <row r="59" spans="1:36" x14ac:dyDescent="0.25">
      <c r="A59" s="1" t="s">
        <v>26</v>
      </c>
      <c r="B59" s="1" t="s">
        <v>30</v>
      </c>
      <c r="C59" s="1" t="str">
        <f>VLOOKUP(B59,[1]templateLookup!A:B,2,0)</f>
        <v>PrimeMbistVminSearchTestMethod</v>
      </c>
      <c r="D59" t="str">
        <f t="shared" si="23"/>
        <v>SSA_GFX_HRY_E_BEGIN_TITO_SAIS_NOM_LFM_IPU0_BISR</v>
      </c>
      <c r="E59" t="s">
        <v>31</v>
      </c>
      <c r="F59" t="s">
        <v>738</v>
      </c>
      <c r="G59" t="s">
        <v>33</v>
      </c>
      <c r="H59" t="s">
        <v>34</v>
      </c>
      <c r="I59" t="s">
        <v>119</v>
      </c>
      <c r="J59" t="s">
        <v>779</v>
      </c>
      <c r="K59" t="s">
        <v>163</v>
      </c>
      <c r="L59" t="s">
        <v>35</v>
      </c>
      <c r="M59" t="s">
        <v>777</v>
      </c>
      <c r="N59" t="s">
        <v>1106</v>
      </c>
      <c r="O59" t="s">
        <v>1104</v>
      </c>
      <c r="P59" t="s">
        <v>37</v>
      </c>
      <c r="Q59">
        <f>VLOOKUP(E59,[1]binningRules!$B$6:$C$9,2,0)</f>
        <v>61</v>
      </c>
      <c r="R59">
        <v>40</v>
      </c>
      <c r="S59">
        <v>154</v>
      </c>
      <c r="T59">
        <v>1</v>
      </c>
      <c r="Y59" t="b">
        <v>0</v>
      </c>
      <c r="Z59">
        <f t="shared" si="26"/>
        <v>9</v>
      </c>
      <c r="AA59" t="s">
        <v>38</v>
      </c>
      <c r="AB59" t="str">
        <f t="shared" si="24"/>
        <v>SSA_GFX_RASTER_E_BEGIN_TITO_SAIS_NOM_LFM_IPU0_RASTER</v>
      </c>
      <c r="AC59" t="str">
        <f>D61</f>
        <v>SSA_GFX_HRY_E_BEGIN_TITO_SAPS_NOM_LFM_IPU1_BISR</v>
      </c>
      <c r="AD59" t="str">
        <f>D61</f>
        <v>SSA_GFX_HRY_E_BEGIN_TITO_SAPS_NOM_LFM_IPU1_BISR</v>
      </c>
      <c r="AE59" t="str">
        <f>D61</f>
        <v>SSA_GFX_HRY_E_BEGIN_TITO_SAPS_NOM_LFM_IPU1_BISR</v>
      </c>
      <c r="AF59" t="str">
        <f>D61</f>
        <v>SSA_GFX_HRY_E_BEGIN_TITO_SAPS_NOM_LFM_IPU1_BISR</v>
      </c>
      <c r="AG59" t="str">
        <f t="shared" si="25"/>
        <v>SSA_GFX_RASTER_E_BEGIN_TITO_SAIS_NOM_LFM_IPU0_RASTER</v>
      </c>
      <c r="AH59" t="str">
        <f t="shared" si="27"/>
        <v>SSA_GFX_RASTER_E_BEGIN_TITO_SAIS_NOM_LFM_IPU0_RASTER</v>
      </c>
      <c r="AI59" t="str">
        <f t="shared" si="28"/>
        <v>SSA_GFX_RASTER_E_BEGIN_TITO_SAIS_NOM_LFM_IPU0_RASTER</v>
      </c>
      <c r="AJ59" t="str">
        <f t="shared" si="29"/>
        <v>SSA_GFX_RASTER_E_BEGIN_TITO_SAIS_NOM_LFM_IPU0_RASTER</v>
      </c>
    </row>
    <row r="60" spans="1:36" x14ac:dyDescent="0.25">
      <c r="A60" s="1" t="s">
        <v>26</v>
      </c>
      <c r="B60" s="1" t="s">
        <v>39</v>
      </c>
      <c r="C60" s="1" t="str">
        <f>VLOOKUP(B60,[1]templateLookup!A:B,2,0)</f>
        <v>MbistRasterTC</v>
      </c>
      <c r="D60" t="str">
        <f t="shared" si="23"/>
        <v>SSA_GFX_RASTER_E_BEGIN_TITO_SAIS_NOM_LFM_IPU0_RASTER</v>
      </c>
      <c r="E60" t="s">
        <v>31</v>
      </c>
      <c r="F60" t="s">
        <v>738</v>
      </c>
      <c r="G60" t="s">
        <v>40</v>
      </c>
      <c r="H60" t="s">
        <v>34</v>
      </c>
      <c r="I60" t="s">
        <v>119</v>
      </c>
      <c r="J60" t="s">
        <v>779</v>
      </c>
      <c r="K60" t="s">
        <v>163</v>
      </c>
      <c r="L60" t="s">
        <v>35</v>
      </c>
      <c r="M60" t="s">
        <v>778</v>
      </c>
      <c r="N60" t="s">
        <v>1106</v>
      </c>
      <c r="O60" t="s">
        <v>1104</v>
      </c>
      <c r="P60" t="s">
        <v>37</v>
      </c>
      <c r="Q60">
        <f>VLOOKUP(E60,[1]binningRules!$B$6:$C$9,2,0)</f>
        <v>61</v>
      </c>
      <c r="R60">
        <v>40</v>
      </c>
      <c r="S60">
        <v>155</v>
      </c>
      <c r="T60">
        <v>1</v>
      </c>
      <c r="Y60" t="b">
        <v>0</v>
      </c>
      <c r="Z60">
        <f t="shared" si="26"/>
        <v>6</v>
      </c>
      <c r="AA60">
        <v>1</v>
      </c>
      <c r="AB60" t="str">
        <f t="shared" si="24"/>
        <v>SSA_GFX_HRY_E_BEGIN_TITO_SAPS_NOM_LFM_IPU1_BISR</v>
      </c>
      <c r="AC60" t="str">
        <f>D61</f>
        <v>SSA_GFX_HRY_E_BEGIN_TITO_SAPS_NOM_LFM_IPU1_BISR</v>
      </c>
      <c r="AD60" t="str">
        <f>D61</f>
        <v>SSA_GFX_HRY_E_BEGIN_TITO_SAPS_NOM_LFM_IPU1_BISR</v>
      </c>
      <c r="AE60" t="str">
        <f>D61</f>
        <v>SSA_GFX_HRY_E_BEGIN_TITO_SAPS_NOM_LFM_IPU1_BISR</v>
      </c>
      <c r="AF60" t="str">
        <f>D61</f>
        <v>SSA_GFX_HRY_E_BEGIN_TITO_SAPS_NOM_LFM_IPU1_BISR</v>
      </c>
      <c r="AG60" t="str">
        <f t="shared" si="25"/>
        <v>SSA_GFX_HRY_E_BEGIN_TITO_SAPS_NOM_LFM_IPU1_BISR</v>
      </c>
    </row>
    <row r="61" spans="1:36" x14ac:dyDescent="0.25">
      <c r="A61" s="1" t="s">
        <v>26</v>
      </c>
      <c r="B61" s="1" t="s">
        <v>30</v>
      </c>
      <c r="C61" s="1" t="str">
        <f>VLOOKUP(B61,[1]templateLookup!A:B,2,0)</f>
        <v>PrimeMbistVminSearchTestMethod</v>
      </c>
      <c r="D61" t="str">
        <f t="shared" si="23"/>
        <v>SSA_GFX_HRY_E_BEGIN_TITO_SAPS_NOM_LFM_IPU1_BISR</v>
      </c>
      <c r="E61" t="s">
        <v>31</v>
      </c>
      <c r="F61" t="s">
        <v>738</v>
      </c>
      <c r="G61" t="s">
        <v>33</v>
      </c>
      <c r="H61" t="s">
        <v>34</v>
      </c>
      <c r="I61" t="s">
        <v>119</v>
      </c>
      <c r="J61" t="s">
        <v>774</v>
      </c>
      <c r="K61" t="s">
        <v>163</v>
      </c>
      <c r="L61" t="s">
        <v>35</v>
      </c>
      <c r="M61" t="s">
        <v>780</v>
      </c>
      <c r="N61" t="s">
        <v>1106</v>
      </c>
      <c r="O61" t="s">
        <v>1104</v>
      </c>
      <c r="P61" t="s">
        <v>37</v>
      </c>
      <c r="Q61">
        <f>VLOOKUP(E61,[1]binningRules!$B$6:$C$9,2,0)</f>
        <v>61</v>
      </c>
      <c r="R61">
        <v>40</v>
      </c>
      <c r="S61">
        <v>156</v>
      </c>
      <c r="T61">
        <v>1</v>
      </c>
      <c r="Y61" t="b">
        <v>0</v>
      </c>
      <c r="Z61">
        <f t="shared" si="26"/>
        <v>9</v>
      </c>
      <c r="AA61" t="s">
        <v>38</v>
      </c>
      <c r="AB61" t="str">
        <f t="shared" si="24"/>
        <v>SSA_GFX_RASTER_E_BEGIN_TITO_SAPS_NOM_LFM_IPU1_RASTER</v>
      </c>
      <c r="AC61" t="str">
        <f>D63</f>
        <v>SSA_GFX_HRY_E_BEGIN_TITO_SAPS_NOM_LFM_IPU2_BISR</v>
      </c>
      <c r="AD61" t="str">
        <f>D63</f>
        <v>SSA_GFX_HRY_E_BEGIN_TITO_SAPS_NOM_LFM_IPU2_BISR</v>
      </c>
      <c r="AE61" t="str">
        <f>D63</f>
        <v>SSA_GFX_HRY_E_BEGIN_TITO_SAPS_NOM_LFM_IPU2_BISR</v>
      </c>
      <c r="AF61" t="str">
        <f>D63</f>
        <v>SSA_GFX_HRY_E_BEGIN_TITO_SAPS_NOM_LFM_IPU2_BISR</v>
      </c>
      <c r="AG61" t="str">
        <f t="shared" si="25"/>
        <v>SSA_GFX_RASTER_E_BEGIN_TITO_SAPS_NOM_LFM_IPU1_RASTER</v>
      </c>
      <c r="AH61" t="str">
        <f t="shared" si="27"/>
        <v>SSA_GFX_RASTER_E_BEGIN_TITO_SAPS_NOM_LFM_IPU1_RASTER</v>
      </c>
      <c r="AI61" t="str">
        <f t="shared" si="28"/>
        <v>SSA_GFX_RASTER_E_BEGIN_TITO_SAPS_NOM_LFM_IPU1_RASTER</v>
      </c>
      <c r="AJ61" t="str">
        <f t="shared" si="29"/>
        <v>SSA_GFX_RASTER_E_BEGIN_TITO_SAPS_NOM_LFM_IPU1_RASTER</v>
      </c>
    </row>
    <row r="62" spans="1:36" x14ac:dyDescent="0.25">
      <c r="A62" s="1" t="s">
        <v>26</v>
      </c>
      <c r="B62" s="1" t="s">
        <v>39</v>
      </c>
      <c r="C62" s="1" t="str">
        <f>VLOOKUP(B62,[1]templateLookup!A:B,2,0)</f>
        <v>MbistRasterTC</v>
      </c>
      <c r="D62" t="str">
        <f t="shared" si="23"/>
        <v>SSA_GFX_RASTER_E_BEGIN_TITO_SAPS_NOM_LFM_IPU1_RASTER</v>
      </c>
      <c r="E62" t="s">
        <v>31</v>
      </c>
      <c r="F62" t="s">
        <v>738</v>
      </c>
      <c r="G62" t="s">
        <v>40</v>
      </c>
      <c r="H62" t="s">
        <v>34</v>
      </c>
      <c r="I62" t="s">
        <v>119</v>
      </c>
      <c r="J62" t="s">
        <v>774</v>
      </c>
      <c r="K62" t="s">
        <v>163</v>
      </c>
      <c r="L62" t="s">
        <v>35</v>
      </c>
      <c r="M62" t="s">
        <v>781</v>
      </c>
      <c r="N62" t="s">
        <v>1106</v>
      </c>
      <c r="O62" t="s">
        <v>1104</v>
      </c>
      <c r="P62" t="s">
        <v>37</v>
      </c>
      <c r="Q62">
        <f>VLOOKUP(E62,[1]binningRules!$B$6:$C$9,2,0)</f>
        <v>61</v>
      </c>
      <c r="R62">
        <v>40</v>
      </c>
      <c r="S62">
        <v>157</v>
      </c>
      <c r="T62">
        <v>1</v>
      </c>
      <c r="Y62" t="b">
        <v>0</v>
      </c>
      <c r="Z62">
        <f t="shared" si="26"/>
        <v>6</v>
      </c>
      <c r="AA62">
        <v>1</v>
      </c>
      <c r="AB62" t="str">
        <f t="shared" si="24"/>
        <v>SSA_GFX_HRY_E_BEGIN_TITO_SAPS_NOM_LFM_IPU2_BISR</v>
      </c>
      <c r="AC62" t="str">
        <f>D63</f>
        <v>SSA_GFX_HRY_E_BEGIN_TITO_SAPS_NOM_LFM_IPU2_BISR</v>
      </c>
      <c r="AD62" t="str">
        <f>D63</f>
        <v>SSA_GFX_HRY_E_BEGIN_TITO_SAPS_NOM_LFM_IPU2_BISR</v>
      </c>
      <c r="AE62" t="str">
        <f>D63</f>
        <v>SSA_GFX_HRY_E_BEGIN_TITO_SAPS_NOM_LFM_IPU2_BISR</v>
      </c>
      <c r="AF62" t="str">
        <f>D63</f>
        <v>SSA_GFX_HRY_E_BEGIN_TITO_SAPS_NOM_LFM_IPU2_BISR</v>
      </c>
      <c r="AG62" t="str">
        <f t="shared" si="25"/>
        <v>SSA_GFX_HRY_E_BEGIN_TITO_SAPS_NOM_LFM_IPU2_BISR</v>
      </c>
    </row>
    <row r="63" spans="1:36" x14ac:dyDescent="0.25">
      <c r="A63" s="1" t="s">
        <v>26</v>
      </c>
      <c r="B63" s="1" t="s">
        <v>30</v>
      </c>
      <c r="C63" s="1" t="str">
        <f>VLOOKUP(B63,[1]templateLookup!A:B,2,0)</f>
        <v>PrimeMbistVminSearchTestMethod</v>
      </c>
      <c r="D63" t="str">
        <f t="shared" si="23"/>
        <v>SSA_GFX_HRY_E_BEGIN_TITO_SAPS_NOM_LFM_IPU2_BISR</v>
      </c>
      <c r="E63" t="s">
        <v>31</v>
      </c>
      <c r="F63" t="s">
        <v>738</v>
      </c>
      <c r="G63" t="s">
        <v>33</v>
      </c>
      <c r="H63" t="s">
        <v>34</v>
      </c>
      <c r="I63" t="s">
        <v>119</v>
      </c>
      <c r="J63" t="s">
        <v>774</v>
      </c>
      <c r="K63" t="s">
        <v>163</v>
      </c>
      <c r="L63" t="s">
        <v>35</v>
      </c>
      <c r="M63" t="s">
        <v>782</v>
      </c>
      <c r="N63" t="s">
        <v>1106</v>
      </c>
      <c r="O63" t="s">
        <v>1104</v>
      </c>
      <c r="P63" t="s">
        <v>37</v>
      </c>
      <c r="Q63">
        <f>VLOOKUP(E63,[1]binningRules!$B$6:$C$9,2,0)</f>
        <v>61</v>
      </c>
      <c r="R63">
        <v>40</v>
      </c>
      <c r="S63">
        <v>158</v>
      </c>
      <c r="T63">
        <v>1</v>
      </c>
      <c r="Y63" t="b">
        <v>0</v>
      </c>
      <c r="Z63">
        <f t="shared" si="26"/>
        <v>9</v>
      </c>
      <c r="AA63" t="s">
        <v>38</v>
      </c>
      <c r="AB63" t="str">
        <f t="shared" si="24"/>
        <v>SSA_GFX_RASTER_E_BEGIN_TITO_SAPS_NOM_LFM_IPU2_RASTER</v>
      </c>
      <c r="AC63" t="str">
        <f>D65</f>
        <v>LSA_GFX_HRY_E_BEGIN_TITO_SAPS_NOM_LFM_IPU_BUTTRESS_BISR</v>
      </c>
      <c r="AD63" t="str">
        <f>D65</f>
        <v>LSA_GFX_HRY_E_BEGIN_TITO_SAPS_NOM_LFM_IPU_BUTTRESS_BISR</v>
      </c>
      <c r="AE63" t="str">
        <f>D65</f>
        <v>LSA_GFX_HRY_E_BEGIN_TITO_SAPS_NOM_LFM_IPU_BUTTRESS_BISR</v>
      </c>
      <c r="AF63" t="str">
        <f>D65</f>
        <v>LSA_GFX_HRY_E_BEGIN_TITO_SAPS_NOM_LFM_IPU_BUTTRESS_BISR</v>
      </c>
      <c r="AG63" t="str">
        <f t="shared" si="25"/>
        <v>SSA_GFX_RASTER_E_BEGIN_TITO_SAPS_NOM_LFM_IPU2_RASTER</v>
      </c>
      <c r="AH63" t="str">
        <f t="shared" si="27"/>
        <v>SSA_GFX_RASTER_E_BEGIN_TITO_SAPS_NOM_LFM_IPU2_RASTER</v>
      </c>
      <c r="AI63" t="str">
        <f t="shared" si="28"/>
        <v>SSA_GFX_RASTER_E_BEGIN_TITO_SAPS_NOM_LFM_IPU2_RASTER</v>
      </c>
      <c r="AJ63" t="str">
        <f t="shared" si="29"/>
        <v>SSA_GFX_RASTER_E_BEGIN_TITO_SAPS_NOM_LFM_IPU2_RASTER</v>
      </c>
    </row>
    <row r="64" spans="1:36" x14ac:dyDescent="0.25">
      <c r="A64" s="1" t="s">
        <v>26</v>
      </c>
      <c r="B64" s="1" t="s">
        <v>39</v>
      </c>
      <c r="C64" s="1" t="str">
        <f>VLOOKUP(B64,[1]templateLookup!A:B,2,0)</f>
        <v>MbistRasterTC</v>
      </c>
      <c r="D64" t="str">
        <f t="shared" si="23"/>
        <v>SSA_GFX_RASTER_E_BEGIN_TITO_SAPS_NOM_LFM_IPU2_RASTER</v>
      </c>
      <c r="E64" t="s">
        <v>31</v>
      </c>
      <c r="F64" t="s">
        <v>738</v>
      </c>
      <c r="G64" t="s">
        <v>40</v>
      </c>
      <c r="H64" t="s">
        <v>34</v>
      </c>
      <c r="I64" t="s">
        <v>119</v>
      </c>
      <c r="J64" t="s">
        <v>774</v>
      </c>
      <c r="K64" t="s">
        <v>163</v>
      </c>
      <c r="L64" t="s">
        <v>35</v>
      </c>
      <c r="M64" t="s">
        <v>783</v>
      </c>
      <c r="N64" t="s">
        <v>1106</v>
      </c>
      <c r="O64" t="s">
        <v>1104</v>
      </c>
      <c r="P64" t="s">
        <v>37</v>
      </c>
      <c r="Q64">
        <f>VLOOKUP(E64,[1]binningRules!$B$6:$C$9,2,0)</f>
        <v>61</v>
      </c>
      <c r="R64">
        <v>40</v>
      </c>
      <c r="S64">
        <v>159</v>
      </c>
      <c r="T64">
        <v>1</v>
      </c>
      <c r="Y64" t="b">
        <v>0</v>
      </c>
      <c r="Z64">
        <f t="shared" si="26"/>
        <v>6</v>
      </c>
      <c r="AA64">
        <v>1</v>
      </c>
      <c r="AB64" t="str">
        <f t="shared" si="24"/>
        <v>LSA_GFX_HRY_E_BEGIN_TITO_SAPS_NOM_LFM_IPU_BUTTRESS_BISR</v>
      </c>
      <c r="AC64" t="str">
        <f t="shared" ref="AC64" si="30">D65</f>
        <v>LSA_GFX_HRY_E_BEGIN_TITO_SAPS_NOM_LFM_IPU_BUTTRESS_BISR</v>
      </c>
      <c r="AD64" t="str">
        <f>D65</f>
        <v>LSA_GFX_HRY_E_BEGIN_TITO_SAPS_NOM_LFM_IPU_BUTTRESS_BISR</v>
      </c>
      <c r="AE64" t="str">
        <f>D65</f>
        <v>LSA_GFX_HRY_E_BEGIN_TITO_SAPS_NOM_LFM_IPU_BUTTRESS_BISR</v>
      </c>
      <c r="AF64" t="str">
        <f>D65</f>
        <v>LSA_GFX_HRY_E_BEGIN_TITO_SAPS_NOM_LFM_IPU_BUTTRESS_BISR</v>
      </c>
      <c r="AG64" t="str">
        <f t="shared" si="25"/>
        <v>LSA_GFX_HRY_E_BEGIN_TITO_SAPS_NOM_LFM_IPU_BUTTRESS_BISR</v>
      </c>
    </row>
    <row r="65" spans="1:36" x14ac:dyDescent="0.25">
      <c r="A65" s="1" t="s">
        <v>26</v>
      </c>
      <c r="B65" s="1" t="s">
        <v>30</v>
      </c>
      <c r="C65" s="1" t="str">
        <f>VLOOKUP(B65,[1]templateLookup!A:B,2,0)</f>
        <v>PrimeMbistVminSearchTestMethod</v>
      </c>
      <c r="D65" t="str">
        <f t="shared" si="23"/>
        <v>LSA_GFX_HRY_E_BEGIN_TITO_SAPS_NOM_LFM_IPU_BUTTRESS_BISR</v>
      </c>
      <c r="E65" t="s">
        <v>56</v>
      </c>
      <c r="F65" t="s">
        <v>738</v>
      </c>
      <c r="G65" t="s">
        <v>33</v>
      </c>
      <c r="H65" t="s">
        <v>34</v>
      </c>
      <c r="I65" t="s">
        <v>119</v>
      </c>
      <c r="J65" t="s">
        <v>774</v>
      </c>
      <c r="K65" t="s">
        <v>163</v>
      </c>
      <c r="L65" t="s">
        <v>35</v>
      </c>
      <c r="M65" t="s">
        <v>775</v>
      </c>
      <c r="N65" t="s">
        <v>1106</v>
      </c>
      <c r="O65" t="s">
        <v>1104</v>
      </c>
      <c r="P65" t="s">
        <v>37</v>
      </c>
      <c r="Q65">
        <f>VLOOKUP(E65,[1]binningRules!$B$6:$C$9,2,0)</f>
        <v>21</v>
      </c>
      <c r="R65">
        <v>40</v>
      </c>
      <c r="S65">
        <v>160</v>
      </c>
      <c r="T65">
        <v>1</v>
      </c>
      <c r="Y65" t="b">
        <v>0</v>
      </c>
      <c r="Z65">
        <f>COUNTA(AB65:AK65)</f>
        <v>9</v>
      </c>
      <c r="AA65" t="s">
        <v>38</v>
      </c>
      <c r="AB65" t="str">
        <f t="shared" si="24"/>
        <v>LSA_GFX_RASTER_E_BEGIN_TITO_SAPS_NOM_LFM_IPU_BUTTRESS_RASTER</v>
      </c>
      <c r="AC65" t="str">
        <f>D67</f>
        <v>LSA_GFX_HRY_E_BEGIN_TITO_SAPS_NOM_LFM_IPU0_BISR</v>
      </c>
      <c r="AD65" t="str">
        <f>D67</f>
        <v>LSA_GFX_HRY_E_BEGIN_TITO_SAPS_NOM_LFM_IPU0_BISR</v>
      </c>
      <c r="AE65" t="str">
        <f>D67</f>
        <v>LSA_GFX_HRY_E_BEGIN_TITO_SAPS_NOM_LFM_IPU0_BISR</v>
      </c>
      <c r="AF65" t="str">
        <f>D67</f>
        <v>LSA_GFX_HRY_E_BEGIN_TITO_SAPS_NOM_LFM_IPU0_BISR</v>
      </c>
      <c r="AG65" t="str">
        <f t="shared" si="25"/>
        <v>LSA_GFX_RASTER_E_BEGIN_TITO_SAPS_NOM_LFM_IPU_BUTTRESS_RASTER</v>
      </c>
      <c r="AH65" t="str">
        <f t="shared" si="27"/>
        <v>LSA_GFX_RASTER_E_BEGIN_TITO_SAPS_NOM_LFM_IPU_BUTTRESS_RASTER</v>
      </c>
      <c r="AI65" t="str">
        <f t="shared" si="28"/>
        <v>LSA_GFX_RASTER_E_BEGIN_TITO_SAPS_NOM_LFM_IPU_BUTTRESS_RASTER</v>
      </c>
      <c r="AJ65" t="str">
        <f t="shared" si="29"/>
        <v>LSA_GFX_RASTER_E_BEGIN_TITO_SAPS_NOM_LFM_IPU_BUTTRESS_RASTER</v>
      </c>
    </row>
    <row r="66" spans="1:36" x14ac:dyDescent="0.25">
      <c r="A66" s="1" t="s">
        <v>26</v>
      </c>
      <c r="B66" s="1" t="s">
        <v>39</v>
      </c>
      <c r="C66" s="1" t="str">
        <f>VLOOKUP(B66,[1]templateLookup!A:B,2,0)</f>
        <v>MbistRasterTC</v>
      </c>
      <c r="D66" t="str">
        <f t="shared" si="23"/>
        <v>LSA_GFX_RASTER_E_BEGIN_TITO_SAPS_NOM_LFM_IPU_BUTTRESS_RASTER</v>
      </c>
      <c r="E66" t="s">
        <v>56</v>
      </c>
      <c r="F66" t="s">
        <v>738</v>
      </c>
      <c r="G66" t="s">
        <v>40</v>
      </c>
      <c r="H66" t="s">
        <v>34</v>
      </c>
      <c r="I66" t="s">
        <v>119</v>
      </c>
      <c r="J66" t="s">
        <v>774</v>
      </c>
      <c r="K66" t="s">
        <v>163</v>
      </c>
      <c r="L66" t="s">
        <v>35</v>
      </c>
      <c r="M66" t="s">
        <v>776</v>
      </c>
      <c r="N66" t="s">
        <v>1106</v>
      </c>
      <c r="O66" t="s">
        <v>1104</v>
      </c>
      <c r="P66" t="s">
        <v>37</v>
      </c>
      <c r="Q66">
        <f>VLOOKUP(E66,[1]binningRules!$B$6:$C$9,2,0)</f>
        <v>21</v>
      </c>
      <c r="R66">
        <v>40</v>
      </c>
      <c r="S66">
        <v>161</v>
      </c>
      <c r="T66">
        <v>1</v>
      </c>
      <c r="Y66" t="b">
        <v>0</v>
      </c>
      <c r="Z66">
        <f t="shared" ref="Z66:Z74" si="31">COUNTA(AB66:AK66)</f>
        <v>6</v>
      </c>
      <c r="AA66">
        <v>1</v>
      </c>
      <c r="AB66" t="str">
        <f t="shared" si="24"/>
        <v>LSA_GFX_HRY_E_BEGIN_TITO_SAPS_NOM_LFM_IPU0_BISR</v>
      </c>
      <c r="AC66" t="str">
        <f>D67</f>
        <v>LSA_GFX_HRY_E_BEGIN_TITO_SAPS_NOM_LFM_IPU0_BISR</v>
      </c>
      <c r="AD66" t="str">
        <f>D67</f>
        <v>LSA_GFX_HRY_E_BEGIN_TITO_SAPS_NOM_LFM_IPU0_BISR</v>
      </c>
      <c r="AE66" t="str">
        <f>D67</f>
        <v>LSA_GFX_HRY_E_BEGIN_TITO_SAPS_NOM_LFM_IPU0_BISR</v>
      </c>
      <c r="AF66" t="str">
        <f>D67</f>
        <v>LSA_GFX_HRY_E_BEGIN_TITO_SAPS_NOM_LFM_IPU0_BISR</v>
      </c>
      <c r="AG66" t="str">
        <f t="shared" si="25"/>
        <v>LSA_GFX_HRY_E_BEGIN_TITO_SAPS_NOM_LFM_IPU0_BISR</v>
      </c>
    </row>
    <row r="67" spans="1:36" x14ac:dyDescent="0.25">
      <c r="A67" s="1" t="s">
        <v>26</v>
      </c>
      <c r="B67" s="1" t="s">
        <v>30</v>
      </c>
      <c r="C67" s="1" t="str">
        <f>VLOOKUP(B67,[1]templateLookup!A:B,2,0)</f>
        <v>PrimeMbistVminSearchTestMethod</v>
      </c>
      <c r="D67" t="str">
        <f t="shared" si="23"/>
        <v>LSA_GFX_HRY_E_BEGIN_TITO_SAPS_NOM_LFM_IPU0_BISR</v>
      </c>
      <c r="E67" t="s">
        <v>56</v>
      </c>
      <c r="F67" t="s">
        <v>738</v>
      </c>
      <c r="G67" t="s">
        <v>33</v>
      </c>
      <c r="H67" t="s">
        <v>34</v>
      </c>
      <c r="I67" t="s">
        <v>119</v>
      </c>
      <c r="J67" t="s">
        <v>774</v>
      </c>
      <c r="K67" t="s">
        <v>163</v>
      </c>
      <c r="L67" t="s">
        <v>35</v>
      </c>
      <c r="M67" t="s">
        <v>777</v>
      </c>
      <c r="N67" t="s">
        <v>1106</v>
      </c>
      <c r="O67" t="s">
        <v>1104</v>
      </c>
      <c r="P67" t="s">
        <v>37</v>
      </c>
      <c r="Q67">
        <f>VLOOKUP(E67,[1]binningRules!$B$6:$C$9,2,0)</f>
        <v>21</v>
      </c>
      <c r="R67">
        <v>40</v>
      </c>
      <c r="S67">
        <v>162</v>
      </c>
      <c r="T67">
        <v>1</v>
      </c>
      <c r="Y67" t="b">
        <v>0</v>
      </c>
      <c r="Z67">
        <f t="shared" si="31"/>
        <v>9</v>
      </c>
      <c r="AA67" t="s">
        <v>38</v>
      </c>
      <c r="AB67" t="str">
        <f t="shared" si="24"/>
        <v>LSA_GFX_RASTER_E_BEGIN_TITO_SAPS_NOM_LFM_IPU0_RASTER</v>
      </c>
      <c r="AC67" t="str">
        <f>D69</f>
        <v>LSA_GFX_HRY_E_BEGIN_TITO_SAIS_NOM_LFM_IPU0_BISR</v>
      </c>
      <c r="AD67" t="str">
        <f>D69</f>
        <v>LSA_GFX_HRY_E_BEGIN_TITO_SAIS_NOM_LFM_IPU0_BISR</v>
      </c>
      <c r="AE67" t="str">
        <f>D69</f>
        <v>LSA_GFX_HRY_E_BEGIN_TITO_SAIS_NOM_LFM_IPU0_BISR</v>
      </c>
      <c r="AF67" t="str">
        <f>D69</f>
        <v>LSA_GFX_HRY_E_BEGIN_TITO_SAIS_NOM_LFM_IPU0_BISR</v>
      </c>
      <c r="AG67" t="str">
        <f t="shared" si="25"/>
        <v>LSA_GFX_RASTER_E_BEGIN_TITO_SAPS_NOM_LFM_IPU0_RASTER</v>
      </c>
      <c r="AH67" t="str">
        <f t="shared" si="27"/>
        <v>LSA_GFX_RASTER_E_BEGIN_TITO_SAPS_NOM_LFM_IPU0_RASTER</v>
      </c>
      <c r="AI67" t="str">
        <f t="shared" si="28"/>
        <v>LSA_GFX_RASTER_E_BEGIN_TITO_SAPS_NOM_LFM_IPU0_RASTER</v>
      </c>
      <c r="AJ67" t="str">
        <f t="shared" si="29"/>
        <v>LSA_GFX_RASTER_E_BEGIN_TITO_SAPS_NOM_LFM_IPU0_RASTER</v>
      </c>
    </row>
    <row r="68" spans="1:36" x14ac:dyDescent="0.25">
      <c r="A68" s="1" t="s">
        <v>26</v>
      </c>
      <c r="B68" s="1" t="s">
        <v>39</v>
      </c>
      <c r="C68" s="1" t="str">
        <f>VLOOKUP(B68,[1]templateLookup!A:B,2,0)</f>
        <v>MbistRasterTC</v>
      </c>
      <c r="D68" t="str">
        <f t="shared" si="23"/>
        <v>LSA_GFX_RASTER_E_BEGIN_TITO_SAPS_NOM_LFM_IPU0_RASTER</v>
      </c>
      <c r="E68" t="s">
        <v>56</v>
      </c>
      <c r="F68" t="s">
        <v>738</v>
      </c>
      <c r="G68" t="s">
        <v>40</v>
      </c>
      <c r="H68" t="s">
        <v>34</v>
      </c>
      <c r="I68" t="s">
        <v>119</v>
      </c>
      <c r="J68" t="s">
        <v>774</v>
      </c>
      <c r="K68" t="s">
        <v>163</v>
      </c>
      <c r="L68" t="s">
        <v>35</v>
      </c>
      <c r="M68" t="s">
        <v>778</v>
      </c>
      <c r="N68" t="s">
        <v>1106</v>
      </c>
      <c r="O68" t="s">
        <v>1104</v>
      </c>
      <c r="P68" t="s">
        <v>37</v>
      </c>
      <c r="Q68">
        <f>VLOOKUP(E68,[1]binningRules!$B$6:$C$9,2,0)</f>
        <v>21</v>
      </c>
      <c r="R68">
        <v>40</v>
      </c>
      <c r="S68">
        <v>163</v>
      </c>
      <c r="T68">
        <v>1</v>
      </c>
      <c r="Y68" t="b">
        <v>0</v>
      </c>
      <c r="Z68">
        <f t="shared" si="31"/>
        <v>6</v>
      </c>
      <c r="AA68">
        <v>1</v>
      </c>
      <c r="AB68" t="str">
        <f t="shared" si="24"/>
        <v>LSA_GFX_HRY_E_BEGIN_TITO_SAIS_NOM_LFM_IPU0_BISR</v>
      </c>
      <c r="AC68" t="str">
        <f>D69</f>
        <v>LSA_GFX_HRY_E_BEGIN_TITO_SAIS_NOM_LFM_IPU0_BISR</v>
      </c>
      <c r="AD68" t="str">
        <f>D69</f>
        <v>LSA_GFX_HRY_E_BEGIN_TITO_SAIS_NOM_LFM_IPU0_BISR</v>
      </c>
      <c r="AE68" t="str">
        <f>D69</f>
        <v>LSA_GFX_HRY_E_BEGIN_TITO_SAIS_NOM_LFM_IPU0_BISR</v>
      </c>
      <c r="AF68" t="str">
        <f>D69</f>
        <v>LSA_GFX_HRY_E_BEGIN_TITO_SAIS_NOM_LFM_IPU0_BISR</v>
      </c>
      <c r="AG68" t="str">
        <f t="shared" si="25"/>
        <v>LSA_GFX_HRY_E_BEGIN_TITO_SAIS_NOM_LFM_IPU0_BISR</v>
      </c>
    </row>
    <row r="69" spans="1:36" x14ac:dyDescent="0.25">
      <c r="A69" s="1" t="s">
        <v>26</v>
      </c>
      <c r="B69" s="1" t="s">
        <v>30</v>
      </c>
      <c r="C69" s="1" t="str">
        <f>VLOOKUP(B69,[1]templateLookup!A:B,2,0)</f>
        <v>PrimeMbistVminSearchTestMethod</v>
      </c>
      <c r="D69" t="str">
        <f t="shared" si="23"/>
        <v>LSA_GFX_HRY_E_BEGIN_TITO_SAIS_NOM_LFM_IPU0_BISR</v>
      </c>
      <c r="E69" t="s">
        <v>56</v>
      </c>
      <c r="F69" t="s">
        <v>738</v>
      </c>
      <c r="G69" t="s">
        <v>33</v>
      </c>
      <c r="H69" t="s">
        <v>34</v>
      </c>
      <c r="I69" t="s">
        <v>119</v>
      </c>
      <c r="J69" t="s">
        <v>779</v>
      </c>
      <c r="K69" t="s">
        <v>163</v>
      </c>
      <c r="L69" t="s">
        <v>35</v>
      </c>
      <c r="M69" t="s">
        <v>777</v>
      </c>
      <c r="N69" t="s">
        <v>1106</v>
      </c>
      <c r="O69" t="s">
        <v>1104</v>
      </c>
      <c r="P69" t="s">
        <v>37</v>
      </c>
      <c r="Q69">
        <f>VLOOKUP(E69,[1]binningRules!$B$6:$C$9,2,0)</f>
        <v>21</v>
      </c>
      <c r="R69">
        <v>40</v>
      </c>
      <c r="S69">
        <v>164</v>
      </c>
      <c r="T69">
        <v>1</v>
      </c>
      <c r="Y69" t="b">
        <v>0</v>
      </c>
      <c r="Z69">
        <f t="shared" si="31"/>
        <v>9</v>
      </c>
      <c r="AA69" t="s">
        <v>38</v>
      </c>
      <c r="AB69" t="str">
        <f t="shared" si="24"/>
        <v>LSA_GFX_RASTER_E_BEGIN_TITO_SAIS_NOM_LFM_IPU0_RASTER</v>
      </c>
      <c r="AC69" t="str">
        <f>D71</f>
        <v>LSA_GFX_HRY_E_BEGIN_TITO_SAPS_NOM_LFM_IPU1_BISR</v>
      </c>
      <c r="AD69" t="str">
        <f>D71</f>
        <v>LSA_GFX_HRY_E_BEGIN_TITO_SAPS_NOM_LFM_IPU1_BISR</v>
      </c>
      <c r="AE69" t="str">
        <f>D71</f>
        <v>LSA_GFX_HRY_E_BEGIN_TITO_SAPS_NOM_LFM_IPU1_BISR</v>
      </c>
      <c r="AF69" t="str">
        <f>D71</f>
        <v>LSA_GFX_HRY_E_BEGIN_TITO_SAPS_NOM_LFM_IPU1_BISR</v>
      </c>
      <c r="AG69" t="str">
        <f t="shared" si="25"/>
        <v>LSA_GFX_RASTER_E_BEGIN_TITO_SAIS_NOM_LFM_IPU0_RASTER</v>
      </c>
      <c r="AH69" t="str">
        <f t="shared" si="27"/>
        <v>LSA_GFX_RASTER_E_BEGIN_TITO_SAIS_NOM_LFM_IPU0_RASTER</v>
      </c>
      <c r="AI69" t="str">
        <f t="shared" si="28"/>
        <v>LSA_GFX_RASTER_E_BEGIN_TITO_SAIS_NOM_LFM_IPU0_RASTER</v>
      </c>
      <c r="AJ69" t="str">
        <f t="shared" si="29"/>
        <v>LSA_GFX_RASTER_E_BEGIN_TITO_SAIS_NOM_LFM_IPU0_RASTER</v>
      </c>
    </row>
    <row r="70" spans="1:36" x14ac:dyDescent="0.25">
      <c r="A70" s="1" t="s">
        <v>26</v>
      </c>
      <c r="B70" s="1" t="s">
        <v>39</v>
      </c>
      <c r="C70" s="1" t="str">
        <f>VLOOKUP(B70,[1]templateLookup!A:B,2,0)</f>
        <v>MbistRasterTC</v>
      </c>
      <c r="D70" t="str">
        <f t="shared" si="23"/>
        <v>LSA_GFX_RASTER_E_BEGIN_TITO_SAIS_NOM_LFM_IPU0_RASTER</v>
      </c>
      <c r="E70" t="s">
        <v>56</v>
      </c>
      <c r="F70" t="s">
        <v>738</v>
      </c>
      <c r="G70" t="s">
        <v>40</v>
      </c>
      <c r="H70" t="s">
        <v>34</v>
      </c>
      <c r="I70" t="s">
        <v>119</v>
      </c>
      <c r="J70" t="s">
        <v>779</v>
      </c>
      <c r="K70" t="s">
        <v>163</v>
      </c>
      <c r="L70" t="s">
        <v>35</v>
      </c>
      <c r="M70" t="s">
        <v>778</v>
      </c>
      <c r="N70" t="s">
        <v>1106</v>
      </c>
      <c r="O70" t="s">
        <v>1104</v>
      </c>
      <c r="P70" t="s">
        <v>37</v>
      </c>
      <c r="Q70">
        <f>VLOOKUP(E70,[1]binningRules!$B$6:$C$9,2,0)</f>
        <v>21</v>
      </c>
      <c r="R70">
        <v>40</v>
      </c>
      <c r="S70">
        <v>165</v>
      </c>
      <c r="T70">
        <v>1</v>
      </c>
      <c r="Y70" t="b">
        <v>0</v>
      </c>
      <c r="Z70">
        <f t="shared" si="31"/>
        <v>6</v>
      </c>
      <c r="AA70">
        <v>1</v>
      </c>
      <c r="AB70" t="str">
        <f t="shared" si="24"/>
        <v>LSA_GFX_HRY_E_BEGIN_TITO_SAPS_NOM_LFM_IPU1_BISR</v>
      </c>
      <c r="AC70" t="str">
        <f>D71</f>
        <v>LSA_GFX_HRY_E_BEGIN_TITO_SAPS_NOM_LFM_IPU1_BISR</v>
      </c>
      <c r="AD70" t="str">
        <f>D71</f>
        <v>LSA_GFX_HRY_E_BEGIN_TITO_SAPS_NOM_LFM_IPU1_BISR</v>
      </c>
      <c r="AE70" t="str">
        <f>D71</f>
        <v>LSA_GFX_HRY_E_BEGIN_TITO_SAPS_NOM_LFM_IPU1_BISR</v>
      </c>
      <c r="AF70" t="str">
        <f>D71</f>
        <v>LSA_GFX_HRY_E_BEGIN_TITO_SAPS_NOM_LFM_IPU1_BISR</v>
      </c>
      <c r="AG70" t="str">
        <f t="shared" si="25"/>
        <v>LSA_GFX_HRY_E_BEGIN_TITO_SAPS_NOM_LFM_IPU1_BISR</v>
      </c>
    </row>
    <row r="71" spans="1:36" x14ac:dyDescent="0.25">
      <c r="A71" s="1" t="s">
        <v>26</v>
      </c>
      <c r="B71" s="1" t="s">
        <v>30</v>
      </c>
      <c r="C71" s="1" t="str">
        <f>VLOOKUP(B71,[1]templateLookup!A:B,2,0)</f>
        <v>PrimeMbistVminSearchTestMethod</v>
      </c>
      <c r="D71" t="str">
        <f t="shared" si="23"/>
        <v>LSA_GFX_HRY_E_BEGIN_TITO_SAPS_NOM_LFM_IPU1_BISR</v>
      </c>
      <c r="E71" t="s">
        <v>56</v>
      </c>
      <c r="F71" t="s">
        <v>738</v>
      </c>
      <c r="G71" t="s">
        <v>33</v>
      </c>
      <c r="H71" t="s">
        <v>34</v>
      </c>
      <c r="I71" t="s">
        <v>119</v>
      </c>
      <c r="J71" t="s">
        <v>774</v>
      </c>
      <c r="K71" t="s">
        <v>163</v>
      </c>
      <c r="L71" t="s">
        <v>35</v>
      </c>
      <c r="M71" t="s">
        <v>780</v>
      </c>
      <c r="N71" t="s">
        <v>1106</v>
      </c>
      <c r="O71" t="s">
        <v>1104</v>
      </c>
      <c r="P71" t="s">
        <v>37</v>
      </c>
      <c r="Q71">
        <f>VLOOKUP(E71,[1]binningRules!$B$6:$C$9,2,0)</f>
        <v>21</v>
      </c>
      <c r="R71">
        <v>40</v>
      </c>
      <c r="S71">
        <v>166</v>
      </c>
      <c r="T71">
        <v>1</v>
      </c>
      <c r="Y71" t="b">
        <v>0</v>
      </c>
      <c r="Z71">
        <f t="shared" si="31"/>
        <v>9</v>
      </c>
      <c r="AA71" t="s">
        <v>38</v>
      </c>
      <c r="AB71" t="str">
        <f t="shared" si="24"/>
        <v>LSA_GFX_RASTER_E_BEGIN_TITO_SAPS_NOM_LFM_IPU1_RASTER</v>
      </c>
      <c r="AC71" t="str">
        <f>D73</f>
        <v>LSA_GFX_HRY_E_BEGIN_TITO_SAPS_NOM_LFM_IPU2_BISR</v>
      </c>
      <c r="AD71" t="str">
        <f>D73</f>
        <v>LSA_GFX_HRY_E_BEGIN_TITO_SAPS_NOM_LFM_IPU2_BISR</v>
      </c>
      <c r="AE71" t="str">
        <f>D73</f>
        <v>LSA_GFX_HRY_E_BEGIN_TITO_SAPS_NOM_LFM_IPU2_BISR</v>
      </c>
      <c r="AF71" t="str">
        <f>D73</f>
        <v>LSA_GFX_HRY_E_BEGIN_TITO_SAPS_NOM_LFM_IPU2_BISR</v>
      </c>
      <c r="AG71" t="str">
        <f t="shared" si="25"/>
        <v>LSA_GFX_RASTER_E_BEGIN_TITO_SAPS_NOM_LFM_IPU1_RASTER</v>
      </c>
      <c r="AH71" t="str">
        <f t="shared" si="27"/>
        <v>LSA_GFX_RASTER_E_BEGIN_TITO_SAPS_NOM_LFM_IPU1_RASTER</v>
      </c>
      <c r="AI71" t="str">
        <f t="shared" si="28"/>
        <v>LSA_GFX_RASTER_E_BEGIN_TITO_SAPS_NOM_LFM_IPU1_RASTER</v>
      </c>
      <c r="AJ71" t="str">
        <f t="shared" si="29"/>
        <v>LSA_GFX_RASTER_E_BEGIN_TITO_SAPS_NOM_LFM_IPU1_RASTER</v>
      </c>
    </row>
    <row r="72" spans="1:36" x14ac:dyDescent="0.25">
      <c r="A72" s="1" t="s">
        <v>26</v>
      </c>
      <c r="B72" s="1" t="s">
        <v>39</v>
      </c>
      <c r="C72" s="1" t="str">
        <f>VLOOKUP(B72,[1]templateLookup!A:B,2,0)</f>
        <v>MbistRasterTC</v>
      </c>
      <c r="D72" t="str">
        <f t="shared" si="23"/>
        <v>LSA_GFX_RASTER_E_BEGIN_TITO_SAPS_NOM_LFM_IPU1_RASTER</v>
      </c>
      <c r="E72" t="s">
        <v>56</v>
      </c>
      <c r="F72" t="s">
        <v>738</v>
      </c>
      <c r="G72" t="s">
        <v>40</v>
      </c>
      <c r="H72" t="s">
        <v>34</v>
      </c>
      <c r="I72" t="s">
        <v>119</v>
      </c>
      <c r="J72" t="s">
        <v>774</v>
      </c>
      <c r="K72" t="s">
        <v>163</v>
      </c>
      <c r="L72" t="s">
        <v>35</v>
      </c>
      <c r="M72" t="s">
        <v>781</v>
      </c>
      <c r="N72" t="s">
        <v>1106</v>
      </c>
      <c r="O72" t="s">
        <v>1104</v>
      </c>
      <c r="P72" t="s">
        <v>37</v>
      </c>
      <c r="Q72">
        <f>VLOOKUP(E72,[1]binningRules!$B$6:$C$9,2,0)</f>
        <v>21</v>
      </c>
      <c r="R72">
        <v>40</v>
      </c>
      <c r="S72">
        <v>167</v>
      </c>
      <c r="T72">
        <v>1</v>
      </c>
      <c r="Y72" t="b">
        <v>0</v>
      </c>
      <c r="Z72">
        <f t="shared" si="31"/>
        <v>6</v>
      </c>
      <c r="AA72">
        <v>1</v>
      </c>
      <c r="AB72" t="str">
        <f t="shared" si="24"/>
        <v>LSA_GFX_HRY_E_BEGIN_TITO_SAPS_NOM_LFM_IPU2_BISR</v>
      </c>
      <c r="AC72" t="str">
        <f>D73</f>
        <v>LSA_GFX_HRY_E_BEGIN_TITO_SAPS_NOM_LFM_IPU2_BISR</v>
      </c>
      <c r="AD72" t="str">
        <f>D73</f>
        <v>LSA_GFX_HRY_E_BEGIN_TITO_SAPS_NOM_LFM_IPU2_BISR</v>
      </c>
      <c r="AE72" t="str">
        <f>D73</f>
        <v>LSA_GFX_HRY_E_BEGIN_TITO_SAPS_NOM_LFM_IPU2_BISR</v>
      </c>
      <c r="AF72" t="str">
        <f>D73</f>
        <v>LSA_GFX_HRY_E_BEGIN_TITO_SAPS_NOM_LFM_IPU2_BISR</v>
      </c>
      <c r="AG72" t="str">
        <f t="shared" si="25"/>
        <v>LSA_GFX_HRY_E_BEGIN_TITO_SAPS_NOM_LFM_IPU2_BISR</v>
      </c>
    </row>
    <row r="73" spans="1:36" x14ac:dyDescent="0.25">
      <c r="A73" s="1" t="s">
        <v>26</v>
      </c>
      <c r="B73" s="1" t="s">
        <v>30</v>
      </c>
      <c r="C73" s="1" t="str">
        <f>VLOOKUP(B73,[1]templateLookup!A:B,2,0)</f>
        <v>PrimeMbistVminSearchTestMethod</v>
      </c>
      <c r="D73" t="str">
        <f t="shared" si="23"/>
        <v>LSA_GFX_HRY_E_BEGIN_TITO_SAPS_NOM_LFM_IPU2_BISR</v>
      </c>
      <c r="E73" t="s">
        <v>56</v>
      </c>
      <c r="F73" t="s">
        <v>738</v>
      </c>
      <c r="G73" t="s">
        <v>33</v>
      </c>
      <c r="H73" t="s">
        <v>34</v>
      </c>
      <c r="I73" t="s">
        <v>119</v>
      </c>
      <c r="J73" t="s">
        <v>774</v>
      </c>
      <c r="K73" t="s">
        <v>163</v>
      </c>
      <c r="L73" t="s">
        <v>35</v>
      </c>
      <c r="M73" t="s">
        <v>782</v>
      </c>
      <c r="N73" t="s">
        <v>1106</v>
      </c>
      <c r="O73" t="s">
        <v>1104</v>
      </c>
      <c r="P73" t="s">
        <v>37</v>
      </c>
      <c r="Q73">
        <f>VLOOKUP(E73,[1]binningRules!$B$6:$C$9,2,0)</f>
        <v>21</v>
      </c>
      <c r="R73">
        <v>40</v>
      </c>
      <c r="S73">
        <v>168</v>
      </c>
      <c r="T73">
        <v>1</v>
      </c>
      <c r="Y73" t="b">
        <v>0</v>
      </c>
      <c r="Z73">
        <f t="shared" si="31"/>
        <v>9</v>
      </c>
      <c r="AA73" t="s">
        <v>38</v>
      </c>
      <c r="AB73" t="str">
        <f t="shared" si="24"/>
        <v>LSA_GFX_RASTER_E_BEGIN_TITO_SAPS_NOM_LFM_IPU2_RASTER</v>
      </c>
      <c r="AC73">
        <v>1</v>
      </c>
      <c r="AD73">
        <v>1</v>
      </c>
      <c r="AE73">
        <v>1</v>
      </c>
      <c r="AF73">
        <v>1</v>
      </c>
      <c r="AG73" t="str">
        <f t="shared" si="25"/>
        <v>LSA_GFX_RASTER_E_BEGIN_TITO_SAPS_NOM_LFM_IPU2_RASTER</v>
      </c>
      <c r="AH73" t="str">
        <f t="shared" si="27"/>
        <v>LSA_GFX_RASTER_E_BEGIN_TITO_SAPS_NOM_LFM_IPU2_RASTER</v>
      </c>
      <c r="AI73" t="str">
        <f t="shared" si="28"/>
        <v>LSA_GFX_RASTER_E_BEGIN_TITO_SAPS_NOM_LFM_IPU2_RASTER</v>
      </c>
      <c r="AJ73" t="str">
        <f t="shared" si="29"/>
        <v>LSA_GFX_RASTER_E_BEGIN_TITO_SAPS_NOM_LFM_IPU2_RASTER</v>
      </c>
    </row>
    <row r="74" spans="1:36" x14ac:dyDescent="0.25">
      <c r="A74" s="1" t="s">
        <v>26</v>
      </c>
      <c r="B74" s="1" t="s">
        <v>39</v>
      </c>
      <c r="C74" s="1" t="str">
        <f>VLOOKUP(B74,[1]templateLookup!A:B,2,0)</f>
        <v>MbistRasterTC</v>
      </c>
      <c r="D74" t="str">
        <f t="shared" si="23"/>
        <v>LSA_GFX_RASTER_E_BEGIN_TITO_SAPS_NOM_LFM_IPU2_RASTER</v>
      </c>
      <c r="E74" t="s">
        <v>56</v>
      </c>
      <c r="F74" t="s">
        <v>738</v>
      </c>
      <c r="G74" t="s">
        <v>40</v>
      </c>
      <c r="H74" t="s">
        <v>34</v>
      </c>
      <c r="I74" t="s">
        <v>119</v>
      </c>
      <c r="J74" t="s">
        <v>774</v>
      </c>
      <c r="K74" t="s">
        <v>163</v>
      </c>
      <c r="L74" t="s">
        <v>35</v>
      </c>
      <c r="M74" t="s">
        <v>783</v>
      </c>
      <c r="N74" t="s">
        <v>1106</v>
      </c>
      <c r="O74" t="s">
        <v>1104</v>
      </c>
      <c r="P74" t="s">
        <v>37</v>
      </c>
      <c r="Q74">
        <f>VLOOKUP(E74,[1]binningRules!$B$6:$C$9,2,0)</f>
        <v>21</v>
      </c>
      <c r="R74">
        <v>40</v>
      </c>
      <c r="S74">
        <v>169</v>
      </c>
      <c r="T74">
        <v>1</v>
      </c>
      <c r="Y74" t="b">
        <v>0</v>
      </c>
      <c r="Z74">
        <f t="shared" si="31"/>
        <v>6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</row>
    <row r="75" spans="1:36" x14ac:dyDescent="0.25">
      <c r="A75" s="1" t="s">
        <v>26</v>
      </c>
      <c r="B75" s="1" t="s">
        <v>41</v>
      </c>
      <c r="C75" s="1" t="str">
        <f>VLOOKUP(B75,[1]templateLookup!A:B,2,0)</f>
        <v>COMPOSITE</v>
      </c>
    </row>
    <row r="76" spans="1:36" x14ac:dyDescent="0.25">
      <c r="A76" s="2" t="s">
        <v>26</v>
      </c>
      <c r="B76" s="2" t="s">
        <v>27</v>
      </c>
      <c r="C76" s="2" t="str">
        <f>VLOOKUP(B76,[1]templateLookup!A:B,2,0)</f>
        <v>COMPOSITE</v>
      </c>
      <c r="D76" t="s">
        <v>784</v>
      </c>
      <c r="F76" t="s">
        <v>738</v>
      </c>
      <c r="Z76">
        <f t="shared" ref="Z76:Z82" si="32">COUNTA(AB76:AK76)</f>
        <v>2</v>
      </c>
      <c r="AA76">
        <v>1</v>
      </c>
      <c r="AB76" t="str">
        <f>D84</f>
        <v>POST_REPAIR_IPU</v>
      </c>
      <c r="AC76" t="str">
        <f>D84</f>
        <v>POST_REPAIR_IPU</v>
      </c>
    </row>
    <row r="77" spans="1:36" x14ac:dyDescent="0.25">
      <c r="A77" s="2" t="s">
        <v>26</v>
      </c>
      <c r="B77" s="2" t="s">
        <v>136</v>
      </c>
      <c r="C77" s="2" t="str">
        <f>VLOOKUP(B77,[1]templateLookup!A:B,2,0)</f>
        <v>iCVFDMTest</v>
      </c>
      <c r="D77" t="str">
        <f>E77&amp;"_"&amp;F77&amp;"_"&amp;G77&amp;"_"&amp;H77&amp;"_"&amp;A77&amp;"_"&amp;I77&amp;"_"&amp;J77&amp;"_"&amp;K77&amp;"_"&amp;L77&amp;"_"&amp;M77</f>
        <v>ALL_GFX_VFDM_E_BEGIN_X_SAPS_X_X_IPU_BUTTRESS</v>
      </c>
      <c r="E77" t="s">
        <v>44</v>
      </c>
      <c r="F77" t="s">
        <v>738</v>
      </c>
      <c r="G77" t="s">
        <v>135</v>
      </c>
      <c r="H77" t="s">
        <v>34</v>
      </c>
      <c r="I77" t="s">
        <v>6</v>
      </c>
      <c r="J77" t="s">
        <v>774</v>
      </c>
      <c r="K77" t="s">
        <v>6</v>
      </c>
      <c r="L77" t="s">
        <v>6</v>
      </c>
      <c r="M77" t="s">
        <v>785</v>
      </c>
      <c r="N77" t="s">
        <v>1106</v>
      </c>
      <c r="O77" t="s">
        <v>1104</v>
      </c>
      <c r="P77" t="s">
        <v>37</v>
      </c>
      <c r="Q77">
        <f>VLOOKUP(E77,[1]binningRules!$B$6:$C$9,2,0)</f>
        <v>61</v>
      </c>
      <c r="R77">
        <v>40</v>
      </c>
      <c r="S77">
        <v>200</v>
      </c>
      <c r="T77">
        <v>1</v>
      </c>
      <c r="X77" t="s">
        <v>786</v>
      </c>
      <c r="Y77" t="b">
        <v>0</v>
      </c>
      <c r="Z77">
        <f t="shared" si="32"/>
        <v>3</v>
      </c>
      <c r="AA77" t="s">
        <v>115</v>
      </c>
      <c r="AB77" t="str">
        <f>D78</f>
        <v>ALL_GFX_VFDM_E_BEGIN_X_SAPS_X_X_IPU0</v>
      </c>
      <c r="AC77" t="str">
        <f>D78</f>
        <v>ALL_GFX_VFDM_E_BEGIN_X_SAPS_X_X_IPU0</v>
      </c>
      <c r="AD77" t="str">
        <f>D78</f>
        <v>ALL_GFX_VFDM_E_BEGIN_X_SAPS_X_X_IPU0</v>
      </c>
    </row>
    <row r="78" spans="1:36" x14ac:dyDescent="0.25">
      <c r="A78" s="2" t="s">
        <v>26</v>
      </c>
      <c r="B78" s="2" t="s">
        <v>136</v>
      </c>
      <c r="C78" s="2" t="str">
        <f>VLOOKUP(B78,[1]templateLookup!A:B,2,0)</f>
        <v>iCVFDMTest</v>
      </c>
      <c r="D78" t="str">
        <f>E78&amp;"_"&amp;F78&amp;"_"&amp;G78&amp;"_"&amp;H78&amp;"_"&amp;A78&amp;"_"&amp;I78&amp;"_"&amp;J78&amp;"_"&amp;K78&amp;"_"&amp;L78&amp;"_"&amp;M78</f>
        <v>ALL_GFX_VFDM_E_BEGIN_X_SAPS_X_X_IPU0</v>
      </c>
      <c r="E78" t="s">
        <v>44</v>
      </c>
      <c r="F78" t="s">
        <v>738</v>
      </c>
      <c r="G78" t="s">
        <v>135</v>
      </c>
      <c r="H78" t="s">
        <v>34</v>
      </c>
      <c r="I78" t="s">
        <v>6</v>
      </c>
      <c r="J78" t="s">
        <v>774</v>
      </c>
      <c r="K78" t="s">
        <v>6</v>
      </c>
      <c r="L78" t="s">
        <v>6</v>
      </c>
      <c r="M78" t="s">
        <v>787</v>
      </c>
      <c r="N78" t="s">
        <v>1106</v>
      </c>
      <c r="O78" t="s">
        <v>1104</v>
      </c>
      <c r="P78" t="s">
        <v>37</v>
      </c>
      <c r="Q78">
        <f>VLOOKUP(E78,[1]binningRules!$B$6:$C$9,2,0)</f>
        <v>61</v>
      </c>
      <c r="R78">
        <v>40</v>
      </c>
      <c r="S78">
        <v>201</v>
      </c>
      <c r="T78">
        <v>1</v>
      </c>
      <c r="X78" t="s">
        <v>788</v>
      </c>
      <c r="Y78" t="b">
        <v>0</v>
      </c>
      <c r="Z78">
        <f t="shared" si="32"/>
        <v>3</v>
      </c>
      <c r="AA78" t="s">
        <v>115</v>
      </c>
      <c r="AB78" t="str">
        <f t="shared" ref="AB78:AB81" si="33">D79</f>
        <v>ALL_GFX_VFDM_E_BEGIN_X_SAPS_X_X_IPU1</v>
      </c>
      <c r="AC78" t="str">
        <f t="shared" ref="AC78:AC81" si="34">D79</f>
        <v>ALL_GFX_VFDM_E_BEGIN_X_SAPS_X_X_IPU1</v>
      </c>
      <c r="AD78" t="str">
        <f t="shared" ref="AD78:AD81" si="35">D79</f>
        <v>ALL_GFX_VFDM_E_BEGIN_X_SAPS_X_X_IPU1</v>
      </c>
    </row>
    <row r="79" spans="1:36" x14ac:dyDescent="0.25">
      <c r="A79" s="2" t="s">
        <v>26</v>
      </c>
      <c r="B79" s="2" t="s">
        <v>136</v>
      </c>
      <c r="C79" s="2" t="str">
        <f>VLOOKUP(B79,[1]templateLookup!A:B,2,0)</f>
        <v>iCVFDMTest</v>
      </c>
      <c r="D79" t="str">
        <f>E79&amp;"_"&amp;F79&amp;"_"&amp;G79&amp;"_"&amp;H79&amp;"_"&amp;A79&amp;"_"&amp;I79&amp;"_"&amp;J79&amp;"_"&amp;K79&amp;"_"&amp;L79&amp;"_"&amp;M79</f>
        <v>ALL_GFX_VFDM_E_BEGIN_X_SAPS_X_X_IPU1</v>
      </c>
      <c r="E79" t="s">
        <v>44</v>
      </c>
      <c r="F79" t="s">
        <v>738</v>
      </c>
      <c r="G79" t="s">
        <v>135</v>
      </c>
      <c r="H79" t="s">
        <v>34</v>
      </c>
      <c r="I79" t="s">
        <v>6</v>
      </c>
      <c r="J79" t="s">
        <v>774</v>
      </c>
      <c r="K79" t="s">
        <v>6</v>
      </c>
      <c r="L79" t="s">
        <v>6</v>
      </c>
      <c r="M79" t="s">
        <v>789</v>
      </c>
      <c r="N79" t="s">
        <v>1106</v>
      </c>
      <c r="O79" t="s">
        <v>1104</v>
      </c>
      <c r="P79" t="s">
        <v>37</v>
      </c>
      <c r="Q79">
        <f>VLOOKUP(E79,[1]binningRules!$B$6:$C$9,2,0)</f>
        <v>61</v>
      </c>
      <c r="R79">
        <v>40</v>
      </c>
      <c r="S79">
        <v>202</v>
      </c>
      <c r="T79">
        <v>1</v>
      </c>
      <c r="X79" t="s">
        <v>790</v>
      </c>
      <c r="Y79" t="b">
        <v>0</v>
      </c>
      <c r="Z79">
        <f t="shared" si="32"/>
        <v>3</v>
      </c>
      <c r="AA79" t="s">
        <v>115</v>
      </c>
      <c r="AB79" t="str">
        <f t="shared" si="33"/>
        <v>ALL_GFX_VFDM_E_BEGIN_X_SAPS_X_X_IPU2</v>
      </c>
      <c r="AC79" t="str">
        <f t="shared" si="34"/>
        <v>ALL_GFX_VFDM_E_BEGIN_X_SAPS_X_X_IPU2</v>
      </c>
      <c r="AD79" t="str">
        <f t="shared" si="35"/>
        <v>ALL_GFX_VFDM_E_BEGIN_X_SAPS_X_X_IPU2</v>
      </c>
    </row>
    <row r="80" spans="1:36" x14ac:dyDescent="0.25">
      <c r="A80" s="2" t="s">
        <v>26</v>
      </c>
      <c r="B80" s="2" t="s">
        <v>136</v>
      </c>
      <c r="C80" s="2" t="str">
        <f>VLOOKUP(B80,[1]templateLookup!A:B,2,0)</f>
        <v>iCVFDMTest</v>
      </c>
      <c r="D80" t="str">
        <f t="shared" ref="D80:D81" si="36">E80&amp;"_"&amp;F80&amp;"_"&amp;G80&amp;"_"&amp;H80&amp;"_"&amp;A80&amp;"_"&amp;I80&amp;"_"&amp;J80&amp;"_"&amp;K80&amp;"_"&amp;L80&amp;"_"&amp;M80</f>
        <v>ALL_GFX_VFDM_E_BEGIN_X_SAPS_X_X_IPU2</v>
      </c>
      <c r="E80" t="s">
        <v>44</v>
      </c>
      <c r="F80" t="s">
        <v>738</v>
      </c>
      <c r="G80" t="s">
        <v>135</v>
      </c>
      <c r="H80" t="s">
        <v>34</v>
      </c>
      <c r="I80" t="s">
        <v>6</v>
      </c>
      <c r="J80" t="s">
        <v>774</v>
      </c>
      <c r="K80" t="s">
        <v>6</v>
      </c>
      <c r="L80" t="s">
        <v>6</v>
      </c>
      <c r="M80" t="s">
        <v>791</v>
      </c>
      <c r="N80" t="s">
        <v>1106</v>
      </c>
      <c r="O80" t="s">
        <v>1104</v>
      </c>
      <c r="P80" t="s">
        <v>37</v>
      </c>
      <c r="Q80">
        <f>VLOOKUP(E80,[1]binningRules!$B$6:$C$9,2,0)</f>
        <v>61</v>
      </c>
      <c r="R80">
        <v>40</v>
      </c>
      <c r="S80">
        <v>203</v>
      </c>
      <c r="T80">
        <v>1</v>
      </c>
      <c r="X80" t="s">
        <v>792</v>
      </c>
      <c r="Y80" t="b">
        <v>0</v>
      </c>
      <c r="Z80">
        <f t="shared" si="32"/>
        <v>3</v>
      </c>
      <c r="AA80" t="s">
        <v>115</v>
      </c>
      <c r="AB80" t="str">
        <f t="shared" si="33"/>
        <v>ALL_GFX_UF_E_BEGIN_X_SAPS_X_X_IPU_VFDM_UF</v>
      </c>
      <c r="AC80" t="str">
        <f t="shared" si="34"/>
        <v>ALL_GFX_UF_E_BEGIN_X_SAPS_X_X_IPU_VFDM_UF</v>
      </c>
      <c r="AD80" t="str">
        <f t="shared" si="35"/>
        <v>ALL_GFX_UF_E_BEGIN_X_SAPS_X_X_IPU_VFDM_UF</v>
      </c>
    </row>
    <row r="81" spans="1:36" x14ac:dyDescent="0.25">
      <c r="A81" s="2" t="s">
        <v>26</v>
      </c>
      <c r="B81" s="2" t="s">
        <v>139</v>
      </c>
      <c r="C81" s="2" t="str">
        <f>VLOOKUP(B81,[1]templateLookup!A:B,2,0)</f>
        <v>iCUserFuncTest</v>
      </c>
      <c r="D81" t="str">
        <f t="shared" si="36"/>
        <v>ALL_GFX_UF_E_BEGIN_X_SAPS_X_X_IPU_VFDM_UF</v>
      </c>
      <c r="E81" t="s">
        <v>44</v>
      </c>
      <c r="F81" t="s">
        <v>738</v>
      </c>
      <c r="G81" t="s">
        <v>140</v>
      </c>
      <c r="H81" t="s">
        <v>34</v>
      </c>
      <c r="I81" t="s">
        <v>6</v>
      </c>
      <c r="J81" t="s">
        <v>774</v>
      </c>
      <c r="K81" t="s">
        <v>6</v>
      </c>
      <c r="L81" t="s">
        <v>6</v>
      </c>
      <c r="M81" t="s">
        <v>793</v>
      </c>
      <c r="N81" t="s">
        <v>1106</v>
      </c>
      <c r="O81" t="s">
        <v>1104</v>
      </c>
      <c r="P81" t="s">
        <v>37</v>
      </c>
      <c r="Q81">
        <v>90</v>
      </c>
      <c r="R81">
        <v>61</v>
      </c>
      <c r="S81">
        <v>204</v>
      </c>
      <c r="T81">
        <v>1</v>
      </c>
      <c r="Y81" t="b">
        <v>1</v>
      </c>
      <c r="Z81">
        <f t="shared" si="32"/>
        <v>3</v>
      </c>
      <c r="AA81" t="s">
        <v>115</v>
      </c>
      <c r="AB81" t="str">
        <f t="shared" si="33"/>
        <v>ALL_GFX_PATMOD_E_BEGIN_TITO_X_MAX_LFM_IPU_REPAIR</v>
      </c>
      <c r="AC81" t="str">
        <f t="shared" si="34"/>
        <v>ALL_GFX_PATMOD_E_BEGIN_TITO_X_MAX_LFM_IPU_REPAIR</v>
      </c>
      <c r="AD81" t="str">
        <f t="shared" si="35"/>
        <v>ALL_GFX_PATMOD_E_BEGIN_TITO_X_MAX_LFM_IPU_REPAIR</v>
      </c>
    </row>
    <row r="82" spans="1:36" x14ac:dyDescent="0.25">
      <c r="A82" s="2" t="s">
        <v>26</v>
      </c>
      <c r="B82" s="2" t="s">
        <v>43</v>
      </c>
      <c r="C82" s="2" t="str">
        <f>VLOOKUP(B82,[1]templateLookup!A:B,2,0)</f>
        <v>PrimePatConfigTestMethod</v>
      </c>
      <c r="D82" t="str">
        <f>E82&amp;"_"&amp;F82&amp;"_"&amp;G82&amp;"_"&amp;H82&amp;"_"&amp;A82&amp;"_"&amp;I82&amp;"_"&amp;J82&amp;"_"&amp;K82&amp;"_"&amp;L82&amp;"_"&amp;M82</f>
        <v>ALL_GFX_PATMOD_E_BEGIN_TITO_X_MAX_LFM_IPU_REPAIR</v>
      </c>
      <c r="E82" t="s">
        <v>44</v>
      </c>
      <c r="F82" t="s">
        <v>738</v>
      </c>
      <c r="G82" t="s">
        <v>122</v>
      </c>
      <c r="H82" t="s">
        <v>34</v>
      </c>
      <c r="I82" t="s">
        <v>119</v>
      </c>
      <c r="J82" t="s">
        <v>6</v>
      </c>
      <c r="K82" t="s">
        <v>55</v>
      </c>
      <c r="L82" t="s">
        <v>35</v>
      </c>
      <c r="M82" t="s">
        <v>794</v>
      </c>
      <c r="N82" t="s">
        <v>1106</v>
      </c>
      <c r="O82" t="s">
        <v>1104</v>
      </c>
      <c r="P82" t="s">
        <v>37</v>
      </c>
      <c r="Q82">
        <f>VLOOKUP(E82,[1]binningRules!$B$6:$C$9,2,0)</f>
        <v>61</v>
      </c>
      <c r="R82">
        <v>40</v>
      </c>
      <c r="S82">
        <v>205</v>
      </c>
      <c r="T82">
        <v>1</v>
      </c>
      <c r="Y82" t="b">
        <v>0</v>
      </c>
      <c r="Z82">
        <f t="shared" si="32"/>
        <v>2</v>
      </c>
      <c r="AA82">
        <v>1</v>
      </c>
      <c r="AB82">
        <v>1</v>
      </c>
      <c r="AC82">
        <v>1</v>
      </c>
    </row>
    <row r="83" spans="1:36" x14ac:dyDescent="0.25">
      <c r="A83" s="2" t="s">
        <v>26</v>
      </c>
      <c r="B83" s="2" t="s">
        <v>41</v>
      </c>
      <c r="C83" s="2" t="str">
        <f>VLOOKUP(B83,[1]templateLookup!A:B,2,0)</f>
        <v>COMPOSITE</v>
      </c>
    </row>
    <row r="84" spans="1:36" x14ac:dyDescent="0.25">
      <c r="A84" s="3" t="s">
        <v>26</v>
      </c>
      <c r="B84" s="3" t="s">
        <v>27</v>
      </c>
      <c r="C84" s="3" t="str">
        <f>VLOOKUP(B84,[1]templateLookup!A:B,2,0)</f>
        <v>COMPOSITE</v>
      </c>
      <c r="D84" t="s">
        <v>795</v>
      </c>
      <c r="F84" t="s">
        <v>738</v>
      </c>
      <c r="Z84">
        <f t="shared" ref="Z84:Z94" si="37">COUNTA(AB84:AK84)</f>
        <v>2</v>
      </c>
      <c r="AA84">
        <v>1</v>
      </c>
      <c r="AB84" t="str">
        <f>D96</f>
        <v>PRE_REPAIR_MEDIA</v>
      </c>
      <c r="AC84" t="str">
        <f>D96</f>
        <v>PRE_REPAIR_MEDIA</v>
      </c>
    </row>
    <row r="85" spans="1:36" x14ac:dyDescent="0.25">
      <c r="A85" s="3" t="s">
        <v>26</v>
      </c>
      <c r="B85" s="3" t="s">
        <v>45</v>
      </c>
      <c r="C85" s="3" t="str">
        <f>VLOOKUP(B85,[1]templateLookup!A:B,2,0)</f>
        <v>PrimeMbistVminSearchTestMethod</v>
      </c>
      <c r="D85" t="str">
        <f t="shared" ref="D85:D94" si="38">E85&amp;"_"&amp;F85&amp;"_"&amp;G85&amp;"_"&amp;H85&amp;"_"&amp;A85&amp;"_"&amp;I85&amp;"_"&amp;J85&amp;"_"&amp;K85&amp;"_"&amp;L85&amp;"_"&amp;M85</f>
        <v>SSA_GFX_HRY_E_BEGIN_TITO_SAPS_MAX_LFM_IPU_BUTTRESS_POST_REPAIR</v>
      </c>
      <c r="E85" t="s">
        <v>31</v>
      </c>
      <c r="F85" t="s">
        <v>738</v>
      </c>
      <c r="G85" t="s">
        <v>33</v>
      </c>
      <c r="H85" t="s">
        <v>34</v>
      </c>
      <c r="I85" t="s">
        <v>119</v>
      </c>
      <c r="J85" t="s">
        <v>774</v>
      </c>
      <c r="K85" t="s">
        <v>55</v>
      </c>
      <c r="L85" t="s">
        <v>35</v>
      </c>
      <c r="M85" t="s">
        <v>796</v>
      </c>
      <c r="N85" t="s">
        <v>1106</v>
      </c>
      <c r="O85" t="s">
        <v>1104</v>
      </c>
      <c r="P85" t="s">
        <v>37</v>
      </c>
      <c r="Q85">
        <f>VLOOKUP(E85,[1]binningRules!$B$6:$C$9,2,0)</f>
        <v>61</v>
      </c>
      <c r="R85">
        <v>40</v>
      </c>
      <c r="S85">
        <v>250</v>
      </c>
      <c r="T85">
        <v>1</v>
      </c>
      <c r="Y85" t="b">
        <v>0</v>
      </c>
      <c r="Z85">
        <f t="shared" si="37"/>
        <v>9</v>
      </c>
      <c r="AA85">
        <v>1</v>
      </c>
      <c r="AB85" t="str">
        <f t="shared" ref="AB85:AB93" si="39">D86</f>
        <v>SSA_GFX_HRY_E_BEGIN_TITO_SAPS_MAX_LFM_IPU0_POST_REPAIR</v>
      </c>
      <c r="AC85" t="str">
        <f t="shared" ref="AC85:AC93" si="40">D86</f>
        <v>SSA_GFX_HRY_E_BEGIN_TITO_SAPS_MAX_LFM_IPU0_POST_REPAIR</v>
      </c>
      <c r="AD85" t="str">
        <f t="shared" ref="AD85:AD93" si="41">D86</f>
        <v>SSA_GFX_HRY_E_BEGIN_TITO_SAPS_MAX_LFM_IPU0_POST_REPAIR</v>
      </c>
      <c r="AE85" t="str">
        <f t="shared" ref="AE85:AE93" si="42">D86</f>
        <v>SSA_GFX_HRY_E_BEGIN_TITO_SAPS_MAX_LFM_IPU0_POST_REPAIR</v>
      </c>
      <c r="AF85" t="str">
        <f t="shared" ref="AF85:AF93" si="43">D86</f>
        <v>SSA_GFX_HRY_E_BEGIN_TITO_SAPS_MAX_LFM_IPU0_POST_REPAIR</v>
      </c>
      <c r="AG85" t="str">
        <f t="shared" ref="AG85:AG93" si="44">D86</f>
        <v>SSA_GFX_HRY_E_BEGIN_TITO_SAPS_MAX_LFM_IPU0_POST_REPAIR</v>
      </c>
      <c r="AH85" t="str">
        <f t="shared" ref="AH85:AH93" si="45">D86</f>
        <v>SSA_GFX_HRY_E_BEGIN_TITO_SAPS_MAX_LFM_IPU0_POST_REPAIR</v>
      </c>
      <c r="AI85" t="str">
        <f t="shared" ref="AI85:AI93" si="46">D86</f>
        <v>SSA_GFX_HRY_E_BEGIN_TITO_SAPS_MAX_LFM_IPU0_POST_REPAIR</v>
      </c>
      <c r="AJ85" t="str">
        <f t="shared" ref="AJ85:AJ93" si="47">D86</f>
        <v>SSA_GFX_HRY_E_BEGIN_TITO_SAPS_MAX_LFM_IPU0_POST_REPAIR</v>
      </c>
    </row>
    <row r="86" spans="1:36" x14ac:dyDescent="0.25">
      <c r="A86" s="3" t="s">
        <v>26</v>
      </c>
      <c r="B86" s="3" t="s">
        <v>45</v>
      </c>
      <c r="C86" s="3" t="str">
        <f>VLOOKUP(B86,[1]templateLookup!A:B,2,0)</f>
        <v>PrimeMbistVminSearchTestMethod</v>
      </c>
      <c r="D86" t="str">
        <f t="shared" si="38"/>
        <v>SSA_GFX_HRY_E_BEGIN_TITO_SAPS_MAX_LFM_IPU0_POST_REPAIR</v>
      </c>
      <c r="E86" t="s">
        <v>31</v>
      </c>
      <c r="F86" t="s">
        <v>738</v>
      </c>
      <c r="G86" t="s">
        <v>33</v>
      </c>
      <c r="H86" t="s">
        <v>34</v>
      </c>
      <c r="I86" t="s">
        <v>119</v>
      </c>
      <c r="J86" t="s">
        <v>774</v>
      </c>
      <c r="K86" t="s">
        <v>55</v>
      </c>
      <c r="L86" t="s">
        <v>35</v>
      </c>
      <c r="M86" t="s">
        <v>797</v>
      </c>
      <c r="N86" t="s">
        <v>1106</v>
      </c>
      <c r="O86" t="s">
        <v>1104</v>
      </c>
      <c r="P86" t="s">
        <v>37</v>
      </c>
      <c r="Q86">
        <f>VLOOKUP(E86,[1]binningRules!$B$6:$C$9,2,0)</f>
        <v>61</v>
      </c>
      <c r="R86">
        <v>40</v>
      </c>
      <c r="S86">
        <v>251</v>
      </c>
      <c r="T86">
        <v>1</v>
      </c>
      <c r="Y86" t="b">
        <v>0</v>
      </c>
      <c r="Z86">
        <f t="shared" si="37"/>
        <v>9</v>
      </c>
      <c r="AA86">
        <v>1</v>
      </c>
      <c r="AB86" t="str">
        <f t="shared" si="39"/>
        <v>SSA_GFX_HRY_E_BEGIN_TITO_SAIS_MAX_LFM_IPU0_POST_REPAIR</v>
      </c>
      <c r="AC86" t="str">
        <f t="shared" si="40"/>
        <v>SSA_GFX_HRY_E_BEGIN_TITO_SAIS_MAX_LFM_IPU0_POST_REPAIR</v>
      </c>
      <c r="AD86" t="str">
        <f t="shared" si="41"/>
        <v>SSA_GFX_HRY_E_BEGIN_TITO_SAIS_MAX_LFM_IPU0_POST_REPAIR</v>
      </c>
      <c r="AE86" t="str">
        <f t="shared" si="42"/>
        <v>SSA_GFX_HRY_E_BEGIN_TITO_SAIS_MAX_LFM_IPU0_POST_REPAIR</v>
      </c>
      <c r="AF86" t="str">
        <f t="shared" si="43"/>
        <v>SSA_GFX_HRY_E_BEGIN_TITO_SAIS_MAX_LFM_IPU0_POST_REPAIR</v>
      </c>
      <c r="AG86" t="str">
        <f t="shared" si="44"/>
        <v>SSA_GFX_HRY_E_BEGIN_TITO_SAIS_MAX_LFM_IPU0_POST_REPAIR</v>
      </c>
      <c r="AH86" t="str">
        <f t="shared" si="45"/>
        <v>SSA_GFX_HRY_E_BEGIN_TITO_SAIS_MAX_LFM_IPU0_POST_REPAIR</v>
      </c>
      <c r="AI86" t="str">
        <f t="shared" si="46"/>
        <v>SSA_GFX_HRY_E_BEGIN_TITO_SAIS_MAX_LFM_IPU0_POST_REPAIR</v>
      </c>
      <c r="AJ86" t="str">
        <f t="shared" si="47"/>
        <v>SSA_GFX_HRY_E_BEGIN_TITO_SAIS_MAX_LFM_IPU0_POST_REPAIR</v>
      </c>
    </row>
    <row r="87" spans="1:36" x14ac:dyDescent="0.25">
      <c r="A87" s="3" t="s">
        <v>26</v>
      </c>
      <c r="B87" s="3" t="s">
        <v>45</v>
      </c>
      <c r="C87" s="3" t="str">
        <f>VLOOKUP(B87,[1]templateLookup!A:B,2,0)</f>
        <v>PrimeMbistVminSearchTestMethod</v>
      </c>
      <c r="D87" t="str">
        <f t="shared" si="38"/>
        <v>SSA_GFX_HRY_E_BEGIN_TITO_SAIS_MAX_LFM_IPU0_POST_REPAIR</v>
      </c>
      <c r="E87" t="s">
        <v>31</v>
      </c>
      <c r="F87" t="s">
        <v>738</v>
      </c>
      <c r="G87" t="s">
        <v>33</v>
      </c>
      <c r="H87" t="s">
        <v>34</v>
      </c>
      <c r="I87" t="s">
        <v>119</v>
      </c>
      <c r="J87" t="s">
        <v>779</v>
      </c>
      <c r="K87" t="s">
        <v>55</v>
      </c>
      <c r="L87" t="s">
        <v>35</v>
      </c>
      <c r="M87" t="s">
        <v>797</v>
      </c>
      <c r="N87" t="s">
        <v>1106</v>
      </c>
      <c r="O87" t="s">
        <v>1104</v>
      </c>
      <c r="P87" t="s">
        <v>37</v>
      </c>
      <c r="Q87">
        <f>VLOOKUP(E87,[1]binningRules!$B$6:$C$9,2,0)</f>
        <v>61</v>
      </c>
      <c r="R87">
        <v>40</v>
      </c>
      <c r="S87">
        <v>252</v>
      </c>
      <c r="T87">
        <v>1</v>
      </c>
      <c r="Y87" t="b">
        <v>0</v>
      </c>
      <c r="Z87">
        <f t="shared" si="37"/>
        <v>9</v>
      </c>
      <c r="AA87">
        <v>1</v>
      </c>
      <c r="AB87" t="str">
        <f t="shared" si="39"/>
        <v>SSA_GFX_HRY_E_BEGIN_TITO_SAPS_MAX_LFM_IPU1_POST_REPAIR</v>
      </c>
      <c r="AC87" t="str">
        <f t="shared" si="40"/>
        <v>SSA_GFX_HRY_E_BEGIN_TITO_SAPS_MAX_LFM_IPU1_POST_REPAIR</v>
      </c>
      <c r="AD87" t="str">
        <f t="shared" si="41"/>
        <v>SSA_GFX_HRY_E_BEGIN_TITO_SAPS_MAX_LFM_IPU1_POST_REPAIR</v>
      </c>
      <c r="AE87" t="str">
        <f t="shared" si="42"/>
        <v>SSA_GFX_HRY_E_BEGIN_TITO_SAPS_MAX_LFM_IPU1_POST_REPAIR</v>
      </c>
      <c r="AF87" t="str">
        <f t="shared" si="43"/>
        <v>SSA_GFX_HRY_E_BEGIN_TITO_SAPS_MAX_LFM_IPU1_POST_REPAIR</v>
      </c>
      <c r="AG87" t="str">
        <f t="shared" si="44"/>
        <v>SSA_GFX_HRY_E_BEGIN_TITO_SAPS_MAX_LFM_IPU1_POST_REPAIR</v>
      </c>
      <c r="AH87" t="str">
        <f t="shared" si="45"/>
        <v>SSA_GFX_HRY_E_BEGIN_TITO_SAPS_MAX_LFM_IPU1_POST_REPAIR</v>
      </c>
      <c r="AI87" t="str">
        <f t="shared" si="46"/>
        <v>SSA_GFX_HRY_E_BEGIN_TITO_SAPS_MAX_LFM_IPU1_POST_REPAIR</v>
      </c>
      <c r="AJ87" t="str">
        <f t="shared" si="47"/>
        <v>SSA_GFX_HRY_E_BEGIN_TITO_SAPS_MAX_LFM_IPU1_POST_REPAIR</v>
      </c>
    </row>
    <row r="88" spans="1:36" x14ac:dyDescent="0.25">
      <c r="A88" s="3" t="s">
        <v>26</v>
      </c>
      <c r="B88" s="3" t="s">
        <v>45</v>
      </c>
      <c r="C88" s="3" t="str">
        <f>VLOOKUP(B88,[1]templateLookup!A:B,2,0)</f>
        <v>PrimeMbistVminSearchTestMethod</v>
      </c>
      <c r="D88" t="str">
        <f t="shared" si="38"/>
        <v>SSA_GFX_HRY_E_BEGIN_TITO_SAPS_MAX_LFM_IPU1_POST_REPAIR</v>
      </c>
      <c r="E88" t="s">
        <v>31</v>
      </c>
      <c r="F88" t="s">
        <v>738</v>
      </c>
      <c r="G88" t="s">
        <v>33</v>
      </c>
      <c r="H88" t="s">
        <v>34</v>
      </c>
      <c r="I88" t="s">
        <v>119</v>
      </c>
      <c r="J88" t="s">
        <v>774</v>
      </c>
      <c r="K88" t="s">
        <v>55</v>
      </c>
      <c r="L88" t="s">
        <v>35</v>
      </c>
      <c r="M88" t="s">
        <v>798</v>
      </c>
      <c r="N88" t="s">
        <v>1106</v>
      </c>
      <c r="O88" t="s">
        <v>1104</v>
      </c>
      <c r="P88" t="s">
        <v>37</v>
      </c>
      <c r="Q88">
        <f>VLOOKUP(E88,[1]binningRules!$B$6:$C$9,2,0)</f>
        <v>61</v>
      </c>
      <c r="R88">
        <v>40</v>
      </c>
      <c r="S88">
        <v>253</v>
      </c>
      <c r="T88">
        <v>1</v>
      </c>
      <c r="Y88" t="b">
        <v>0</v>
      </c>
      <c r="Z88">
        <f t="shared" si="37"/>
        <v>9</v>
      </c>
      <c r="AA88">
        <v>1</v>
      </c>
      <c r="AB88" t="str">
        <f t="shared" si="39"/>
        <v>SSA_GFX_HRY_E_BEGIN_TITO_SAPS_MAX_LFM_IPU2_POST_REPAIR</v>
      </c>
      <c r="AC88" t="str">
        <f t="shared" si="40"/>
        <v>SSA_GFX_HRY_E_BEGIN_TITO_SAPS_MAX_LFM_IPU2_POST_REPAIR</v>
      </c>
      <c r="AD88" t="str">
        <f t="shared" si="41"/>
        <v>SSA_GFX_HRY_E_BEGIN_TITO_SAPS_MAX_LFM_IPU2_POST_REPAIR</v>
      </c>
      <c r="AE88" t="str">
        <f t="shared" si="42"/>
        <v>SSA_GFX_HRY_E_BEGIN_TITO_SAPS_MAX_LFM_IPU2_POST_REPAIR</v>
      </c>
      <c r="AF88" t="str">
        <f t="shared" si="43"/>
        <v>SSA_GFX_HRY_E_BEGIN_TITO_SAPS_MAX_LFM_IPU2_POST_REPAIR</v>
      </c>
      <c r="AG88" t="str">
        <f t="shared" si="44"/>
        <v>SSA_GFX_HRY_E_BEGIN_TITO_SAPS_MAX_LFM_IPU2_POST_REPAIR</v>
      </c>
      <c r="AH88" t="str">
        <f t="shared" si="45"/>
        <v>SSA_GFX_HRY_E_BEGIN_TITO_SAPS_MAX_LFM_IPU2_POST_REPAIR</v>
      </c>
      <c r="AI88" t="str">
        <f t="shared" si="46"/>
        <v>SSA_GFX_HRY_E_BEGIN_TITO_SAPS_MAX_LFM_IPU2_POST_REPAIR</v>
      </c>
      <c r="AJ88" t="str">
        <f t="shared" si="47"/>
        <v>SSA_GFX_HRY_E_BEGIN_TITO_SAPS_MAX_LFM_IPU2_POST_REPAIR</v>
      </c>
    </row>
    <row r="89" spans="1:36" x14ac:dyDescent="0.25">
      <c r="A89" s="3" t="s">
        <v>26</v>
      </c>
      <c r="B89" s="3" t="s">
        <v>45</v>
      </c>
      <c r="C89" s="3" t="str">
        <f>VLOOKUP(B89,[1]templateLookup!A:B,2,0)</f>
        <v>PrimeMbistVminSearchTestMethod</v>
      </c>
      <c r="D89" t="str">
        <f t="shared" si="38"/>
        <v>SSA_GFX_HRY_E_BEGIN_TITO_SAPS_MAX_LFM_IPU2_POST_REPAIR</v>
      </c>
      <c r="E89" t="s">
        <v>31</v>
      </c>
      <c r="F89" t="s">
        <v>738</v>
      </c>
      <c r="G89" t="s">
        <v>33</v>
      </c>
      <c r="H89" t="s">
        <v>34</v>
      </c>
      <c r="I89" t="s">
        <v>119</v>
      </c>
      <c r="J89" t="s">
        <v>774</v>
      </c>
      <c r="K89" t="s">
        <v>55</v>
      </c>
      <c r="L89" t="s">
        <v>35</v>
      </c>
      <c r="M89" t="s">
        <v>799</v>
      </c>
      <c r="N89" t="s">
        <v>1106</v>
      </c>
      <c r="O89" t="s">
        <v>1104</v>
      </c>
      <c r="P89" t="s">
        <v>37</v>
      </c>
      <c r="Q89">
        <f>VLOOKUP(E89,[1]binningRules!$B$6:$C$9,2,0)</f>
        <v>61</v>
      </c>
      <c r="R89">
        <v>40</v>
      </c>
      <c r="S89">
        <v>254</v>
      </c>
      <c r="T89">
        <v>1</v>
      </c>
      <c r="Y89" t="b">
        <v>0</v>
      </c>
      <c r="Z89">
        <f t="shared" si="37"/>
        <v>9</v>
      </c>
      <c r="AA89">
        <v>1</v>
      </c>
      <c r="AB89" t="str">
        <f t="shared" si="39"/>
        <v>LSA_GFX_HRY_E_BEGIN_TITO_SAPS_MAX_LFM_IPU_BUTTRESS_POST_REPAIR</v>
      </c>
      <c r="AC89" t="str">
        <f t="shared" si="40"/>
        <v>LSA_GFX_HRY_E_BEGIN_TITO_SAPS_MAX_LFM_IPU_BUTTRESS_POST_REPAIR</v>
      </c>
      <c r="AD89" t="str">
        <f t="shared" si="41"/>
        <v>LSA_GFX_HRY_E_BEGIN_TITO_SAPS_MAX_LFM_IPU_BUTTRESS_POST_REPAIR</v>
      </c>
      <c r="AE89" t="str">
        <f t="shared" si="42"/>
        <v>LSA_GFX_HRY_E_BEGIN_TITO_SAPS_MAX_LFM_IPU_BUTTRESS_POST_REPAIR</v>
      </c>
      <c r="AF89" t="str">
        <f t="shared" si="43"/>
        <v>LSA_GFX_HRY_E_BEGIN_TITO_SAPS_MAX_LFM_IPU_BUTTRESS_POST_REPAIR</v>
      </c>
      <c r="AG89" t="str">
        <f t="shared" si="44"/>
        <v>LSA_GFX_HRY_E_BEGIN_TITO_SAPS_MAX_LFM_IPU_BUTTRESS_POST_REPAIR</v>
      </c>
      <c r="AH89" t="str">
        <f t="shared" si="45"/>
        <v>LSA_GFX_HRY_E_BEGIN_TITO_SAPS_MAX_LFM_IPU_BUTTRESS_POST_REPAIR</v>
      </c>
      <c r="AI89" t="str">
        <f t="shared" si="46"/>
        <v>LSA_GFX_HRY_E_BEGIN_TITO_SAPS_MAX_LFM_IPU_BUTTRESS_POST_REPAIR</v>
      </c>
      <c r="AJ89" t="str">
        <f t="shared" si="47"/>
        <v>LSA_GFX_HRY_E_BEGIN_TITO_SAPS_MAX_LFM_IPU_BUTTRESS_POST_REPAIR</v>
      </c>
    </row>
    <row r="90" spans="1:36" x14ac:dyDescent="0.25">
      <c r="A90" s="3" t="s">
        <v>26</v>
      </c>
      <c r="B90" s="3" t="s">
        <v>45</v>
      </c>
      <c r="C90" s="3" t="str">
        <f>VLOOKUP(B90,[1]templateLookup!A:B,2,0)</f>
        <v>PrimeMbistVminSearchTestMethod</v>
      </c>
      <c r="D90" t="str">
        <f t="shared" si="38"/>
        <v>LSA_GFX_HRY_E_BEGIN_TITO_SAPS_MAX_LFM_IPU_BUTTRESS_POST_REPAIR</v>
      </c>
      <c r="E90" t="s">
        <v>56</v>
      </c>
      <c r="F90" t="s">
        <v>738</v>
      </c>
      <c r="G90" t="s">
        <v>33</v>
      </c>
      <c r="H90" t="s">
        <v>34</v>
      </c>
      <c r="I90" t="s">
        <v>119</v>
      </c>
      <c r="J90" t="s">
        <v>774</v>
      </c>
      <c r="K90" t="s">
        <v>55</v>
      </c>
      <c r="L90" t="s">
        <v>35</v>
      </c>
      <c r="M90" t="s">
        <v>796</v>
      </c>
      <c r="N90" t="s">
        <v>1106</v>
      </c>
      <c r="O90" t="s">
        <v>1104</v>
      </c>
      <c r="P90" t="s">
        <v>37</v>
      </c>
      <c r="Q90">
        <f>VLOOKUP(E90,[1]binningRules!$B$6:$C$9,2,0)</f>
        <v>21</v>
      </c>
      <c r="R90">
        <v>40</v>
      </c>
      <c r="S90">
        <v>255</v>
      </c>
      <c r="T90">
        <v>1</v>
      </c>
      <c r="Y90" t="b">
        <v>0</v>
      </c>
      <c r="Z90">
        <f t="shared" si="37"/>
        <v>9</v>
      </c>
      <c r="AA90">
        <v>1</v>
      </c>
      <c r="AB90" t="str">
        <f t="shared" si="39"/>
        <v>LSA_GFX_HRY_E_BEGIN_TITO_SAPS_MAX_LFM_IPU0_POST_REPAIR</v>
      </c>
      <c r="AC90" t="str">
        <f t="shared" si="40"/>
        <v>LSA_GFX_HRY_E_BEGIN_TITO_SAPS_MAX_LFM_IPU0_POST_REPAIR</v>
      </c>
      <c r="AD90" t="str">
        <f t="shared" si="41"/>
        <v>LSA_GFX_HRY_E_BEGIN_TITO_SAPS_MAX_LFM_IPU0_POST_REPAIR</v>
      </c>
      <c r="AE90" t="str">
        <f t="shared" si="42"/>
        <v>LSA_GFX_HRY_E_BEGIN_TITO_SAPS_MAX_LFM_IPU0_POST_REPAIR</v>
      </c>
      <c r="AF90" t="str">
        <f t="shared" si="43"/>
        <v>LSA_GFX_HRY_E_BEGIN_TITO_SAPS_MAX_LFM_IPU0_POST_REPAIR</v>
      </c>
      <c r="AG90" t="str">
        <f t="shared" si="44"/>
        <v>LSA_GFX_HRY_E_BEGIN_TITO_SAPS_MAX_LFM_IPU0_POST_REPAIR</v>
      </c>
      <c r="AH90" t="str">
        <f t="shared" si="45"/>
        <v>LSA_GFX_HRY_E_BEGIN_TITO_SAPS_MAX_LFM_IPU0_POST_REPAIR</v>
      </c>
      <c r="AI90" t="str">
        <f t="shared" si="46"/>
        <v>LSA_GFX_HRY_E_BEGIN_TITO_SAPS_MAX_LFM_IPU0_POST_REPAIR</v>
      </c>
      <c r="AJ90" t="str">
        <f t="shared" si="47"/>
        <v>LSA_GFX_HRY_E_BEGIN_TITO_SAPS_MAX_LFM_IPU0_POST_REPAIR</v>
      </c>
    </row>
    <row r="91" spans="1:36" x14ac:dyDescent="0.25">
      <c r="A91" s="3" t="s">
        <v>26</v>
      </c>
      <c r="B91" s="3" t="s">
        <v>45</v>
      </c>
      <c r="C91" s="3" t="str">
        <f>VLOOKUP(B91,[1]templateLookup!A:B,2,0)</f>
        <v>PrimeMbistVminSearchTestMethod</v>
      </c>
      <c r="D91" t="str">
        <f t="shared" si="38"/>
        <v>LSA_GFX_HRY_E_BEGIN_TITO_SAPS_MAX_LFM_IPU0_POST_REPAIR</v>
      </c>
      <c r="E91" t="s">
        <v>56</v>
      </c>
      <c r="F91" t="s">
        <v>738</v>
      </c>
      <c r="G91" t="s">
        <v>33</v>
      </c>
      <c r="H91" t="s">
        <v>34</v>
      </c>
      <c r="I91" t="s">
        <v>119</v>
      </c>
      <c r="J91" t="s">
        <v>774</v>
      </c>
      <c r="K91" t="s">
        <v>55</v>
      </c>
      <c r="L91" t="s">
        <v>35</v>
      </c>
      <c r="M91" t="s">
        <v>797</v>
      </c>
      <c r="N91" t="s">
        <v>1106</v>
      </c>
      <c r="O91" t="s">
        <v>1104</v>
      </c>
      <c r="P91" t="s">
        <v>37</v>
      </c>
      <c r="Q91">
        <f>VLOOKUP(E91,[1]binningRules!$B$6:$C$9,2,0)</f>
        <v>21</v>
      </c>
      <c r="R91">
        <v>40</v>
      </c>
      <c r="S91">
        <v>256</v>
      </c>
      <c r="T91">
        <v>1</v>
      </c>
      <c r="Y91" t="b">
        <v>0</v>
      </c>
      <c r="Z91">
        <f t="shared" si="37"/>
        <v>9</v>
      </c>
      <c r="AA91">
        <v>1</v>
      </c>
      <c r="AB91" t="str">
        <f t="shared" si="39"/>
        <v>LSA_GFX_HRY_E_BEGIN_TITO_SAIS_MAX_LFM_IPU0_POST_REPAIR</v>
      </c>
      <c r="AC91" t="str">
        <f t="shared" si="40"/>
        <v>LSA_GFX_HRY_E_BEGIN_TITO_SAIS_MAX_LFM_IPU0_POST_REPAIR</v>
      </c>
      <c r="AD91" t="str">
        <f t="shared" si="41"/>
        <v>LSA_GFX_HRY_E_BEGIN_TITO_SAIS_MAX_LFM_IPU0_POST_REPAIR</v>
      </c>
      <c r="AE91" t="str">
        <f t="shared" si="42"/>
        <v>LSA_GFX_HRY_E_BEGIN_TITO_SAIS_MAX_LFM_IPU0_POST_REPAIR</v>
      </c>
      <c r="AF91" t="str">
        <f t="shared" si="43"/>
        <v>LSA_GFX_HRY_E_BEGIN_TITO_SAIS_MAX_LFM_IPU0_POST_REPAIR</v>
      </c>
      <c r="AG91" t="str">
        <f t="shared" si="44"/>
        <v>LSA_GFX_HRY_E_BEGIN_TITO_SAIS_MAX_LFM_IPU0_POST_REPAIR</v>
      </c>
      <c r="AH91" t="str">
        <f t="shared" si="45"/>
        <v>LSA_GFX_HRY_E_BEGIN_TITO_SAIS_MAX_LFM_IPU0_POST_REPAIR</v>
      </c>
      <c r="AI91" t="str">
        <f t="shared" si="46"/>
        <v>LSA_GFX_HRY_E_BEGIN_TITO_SAIS_MAX_LFM_IPU0_POST_REPAIR</v>
      </c>
      <c r="AJ91" t="str">
        <f t="shared" si="47"/>
        <v>LSA_GFX_HRY_E_BEGIN_TITO_SAIS_MAX_LFM_IPU0_POST_REPAIR</v>
      </c>
    </row>
    <row r="92" spans="1:36" x14ac:dyDescent="0.25">
      <c r="A92" s="3" t="s">
        <v>26</v>
      </c>
      <c r="B92" s="3" t="s">
        <v>45</v>
      </c>
      <c r="C92" s="3" t="str">
        <f>VLOOKUP(B92,[1]templateLookup!A:B,2,0)</f>
        <v>PrimeMbistVminSearchTestMethod</v>
      </c>
      <c r="D92" t="str">
        <f t="shared" si="38"/>
        <v>LSA_GFX_HRY_E_BEGIN_TITO_SAIS_MAX_LFM_IPU0_POST_REPAIR</v>
      </c>
      <c r="E92" t="s">
        <v>56</v>
      </c>
      <c r="F92" t="s">
        <v>738</v>
      </c>
      <c r="G92" t="s">
        <v>33</v>
      </c>
      <c r="H92" t="s">
        <v>34</v>
      </c>
      <c r="I92" t="s">
        <v>119</v>
      </c>
      <c r="J92" t="s">
        <v>779</v>
      </c>
      <c r="K92" t="s">
        <v>55</v>
      </c>
      <c r="L92" t="s">
        <v>35</v>
      </c>
      <c r="M92" t="s">
        <v>797</v>
      </c>
      <c r="N92" t="s">
        <v>1106</v>
      </c>
      <c r="O92" t="s">
        <v>1104</v>
      </c>
      <c r="P92" t="s">
        <v>37</v>
      </c>
      <c r="Q92">
        <f>VLOOKUP(E92,[1]binningRules!$B$6:$C$9,2,0)</f>
        <v>21</v>
      </c>
      <c r="R92">
        <v>40</v>
      </c>
      <c r="S92">
        <v>257</v>
      </c>
      <c r="T92">
        <v>1</v>
      </c>
      <c r="Y92" t="b">
        <v>0</v>
      </c>
      <c r="Z92">
        <f t="shared" si="37"/>
        <v>9</v>
      </c>
      <c r="AA92">
        <v>1</v>
      </c>
      <c r="AB92" t="str">
        <f t="shared" si="39"/>
        <v>LSA_GFX_HRY_E_BEGIN_TITO_SAPS_MAX_LFM_IPU1_POST_REPAIR</v>
      </c>
      <c r="AC92" t="str">
        <f t="shared" si="40"/>
        <v>LSA_GFX_HRY_E_BEGIN_TITO_SAPS_MAX_LFM_IPU1_POST_REPAIR</v>
      </c>
      <c r="AD92" t="str">
        <f t="shared" si="41"/>
        <v>LSA_GFX_HRY_E_BEGIN_TITO_SAPS_MAX_LFM_IPU1_POST_REPAIR</v>
      </c>
      <c r="AE92" t="str">
        <f t="shared" si="42"/>
        <v>LSA_GFX_HRY_E_BEGIN_TITO_SAPS_MAX_LFM_IPU1_POST_REPAIR</v>
      </c>
      <c r="AF92" t="str">
        <f t="shared" si="43"/>
        <v>LSA_GFX_HRY_E_BEGIN_TITO_SAPS_MAX_LFM_IPU1_POST_REPAIR</v>
      </c>
      <c r="AG92" t="str">
        <f t="shared" si="44"/>
        <v>LSA_GFX_HRY_E_BEGIN_TITO_SAPS_MAX_LFM_IPU1_POST_REPAIR</v>
      </c>
      <c r="AH92" t="str">
        <f t="shared" si="45"/>
        <v>LSA_GFX_HRY_E_BEGIN_TITO_SAPS_MAX_LFM_IPU1_POST_REPAIR</v>
      </c>
      <c r="AI92" t="str">
        <f t="shared" si="46"/>
        <v>LSA_GFX_HRY_E_BEGIN_TITO_SAPS_MAX_LFM_IPU1_POST_REPAIR</v>
      </c>
      <c r="AJ92" t="str">
        <f t="shared" si="47"/>
        <v>LSA_GFX_HRY_E_BEGIN_TITO_SAPS_MAX_LFM_IPU1_POST_REPAIR</v>
      </c>
    </row>
    <row r="93" spans="1:36" x14ac:dyDescent="0.25">
      <c r="A93" s="3" t="s">
        <v>26</v>
      </c>
      <c r="B93" s="3" t="s">
        <v>45</v>
      </c>
      <c r="C93" s="3" t="str">
        <f>VLOOKUP(B93,[1]templateLookup!A:B,2,0)</f>
        <v>PrimeMbistVminSearchTestMethod</v>
      </c>
      <c r="D93" t="str">
        <f t="shared" si="38"/>
        <v>LSA_GFX_HRY_E_BEGIN_TITO_SAPS_MAX_LFM_IPU1_POST_REPAIR</v>
      </c>
      <c r="E93" t="s">
        <v>56</v>
      </c>
      <c r="F93" t="s">
        <v>738</v>
      </c>
      <c r="G93" t="s">
        <v>33</v>
      </c>
      <c r="H93" t="s">
        <v>34</v>
      </c>
      <c r="I93" t="s">
        <v>119</v>
      </c>
      <c r="J93" t="s">
        <v>774</v>
      </c>
      <c r="K93" t="s">
        <v>55</v>
      </c>
      <c r="L93" t="s">
        <v>35</v>
      </c>
      <c r="M93" t="s">
        <v>798</v>
      </c>
      <c r="N93" t="s">
        <v>1106</v>
      </c>
      <c r="O93" t="s">
        <v>1104</v>
      </c>
      <c r="P93" t="s">
        <v>37</v>
      </c>
      <c r="Q93">
        <f>VLOOKUP(E93,[1]binningRules!$B$6:$C$9,2,0)</f>
        <v>21</v>
      </c>
      <c r="R93">
        <v>40</v>
      </c>
      <c r="S93">
        <v>258</v>
      </c>
      <c r="T93">
        <v>1</v>
      </c>
      <c r="Y93" t="b">
        <v>0</v>
      </c>
      <c r="Z93">
        <f t="shared" si="37"/>
        <v>9</v>
      </c>
      <c r="AA93">
        <v>1</v>
      </c>
      <c r="AB93" t="str">
        <f t="shared" si="39"/>
        <v>LSA_GFX_HRY_E_BEGIN_TITO_SAPS_MAX_LFM_IPU2_POST_REPAIR</v>
      </c>
      <c r="AC93" t="str">
        <f t="shared" si="40"/>
        <v>LSA_GFX_HRY_E_BEGIN_TITO_SAPS_MAX_LFM_IPU2_POST_REPAIR</v>
      </c>
      <c r="AD93" t="str">
        <f t="shared" si="41"/>
        <v>LSA_GFX_HRY_E_BEGIN_TITO_SAPS_MAX_LFM_IPU2_POST_REPAIR</v>
      </c>
      <c r="AE93" t="str">
        <f t="shared" si="42"/>
        <v>LSA_GFX_HRY_E_BEGIN_TITO_SAPS_MAX_LFM_IPU2_POST_REPAIR</v>
      </c>
      <c r="AF93" t="str">
        <f t="shared" si="43"/>
        <v>LSA_GFX_HRY_E_BEGIN_TITO_SAPS_MAX_LFM_IPU2_POST_REPAIR</v>
      </c>
      <c r="AG93" t="str">
        <f t="shared" si="44"/>
        <v>LSA_GFX_HRY_E_BEGIN_TITO_SAPS_MAX_LFM_IPU2_POST_REPAIR</v>
      </c>
      <c r="AH93" t="str">
        <f t="shared" si="45"/>
        <v>LSA_GFX_HRY_E_BEGIN_TITO_SAPS_MAX_LFM_IPU2_POST_REPAIR</v>
      </c>
      <c r="AI93" t="str">
        <f t="shared" si="46"/>
        <v>LSA_GFX_HRY_E_BEGIN_TITO_SAPS_MAX_LFM_IPU2_POST_REPAIR</v>
      </c>
      <c r="AJ93" t="str">
        <f t="shared" si="47"/>
        <v>LSA_GFX_HRY_E_BEGIN_TITO_SAPS_MAX_LFM_IPU2_POST_REPAIR</v>
      </c>
    </row>
    <row r="94" spans="1:36" x14ac:dyDescent="0.25">
      <c r="A94" s="3" t="s">
        <v>26</v>
      </c>
      <c r="B94" s="3" t="s">
        <v>45</v>
      </c>
      <c r="C94" s="3" t="str">
        <f>VLOOKUP(B94,[1]templateLookup!A:B,2,0)</f>
        <v>PrimeMbistVminSearchTestMethod</v>
      </c>
      <c r="D94" t="str">
        <f t="shared" si="38"/>
        <v>LSA_GFX_HRY_E_BEGIN_TITO_SAPS_MAX_LFM_IPU2_POST_REPAIR</v>
      </c>
      <c r="E94" t="s">
        <v>56</v>
      </c>
      <c r="F94" t="s">
        <v>738</v>
      </c>
      <c r="G94" t="s">
        <v>33</v>
      </c>
      <c r="H94" t="s">
        <v>34</v>
      </c>
      <c r="I94" t="s">
        <v>119</v>
      </c>
      <c r="J94" t="s">
        <v>774</v>
      </c>
      <c r="K94" t="s">
        <v>55</v>
      </c>
      <c r="L94" t="s">
        <v>35</v>
      </c>
      <c r="M94" t="s">
        <v>799</v>
      </c>
      <c r="N94" t="s">
        <v>1106</v>
      </c>
      <c r="O94" t="s">
        <v>1104</v>
      </c>
      <c r="P94" t="s">
        <v>37</v>
      </c>
      <c r="Q94">
        <f>VLOOKUP(E94,[1]binningRules!$B$6:$C$9,2,0)</f>
        <v>21</v>
      </c>
      <c r="R94">
        <v>40</v>
      </c>
      <c r="S94">
        <v>259</v>
      </c>
      <c r="T94">
        <v>1</v>
      </c>
      <c r="Y94" t="b">
        <v>0</v>
      </c>
      <c r="Z94">
        <f t="shared" si="37"/>
        <v>9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</row>
    <row r="95" spans="1:36" x14ac:dyDescent="0.25">
      <c r="A95" s="3" t="s">
        <v>26</v>
      </c>
      <c r="B95" s="3" t="s">
        <v>41</v>
      </c>
      <c r="C95" s="3" t="str">
        <f>VLOOKUP(B95,[1]templateLookup!A:B,2,0)</f>
        <v>COMPOSITE</v>
      </c>
    </row>
    <row r="96" spans="1:36" x14ac:dyDescent="0.25">
      <c r="A96" s="1" t="s">
        <v>26</v>
      </c>
      <c r="B96" s="1" t="s">
        <v>27</v>
      </c>
      <c r="C96" s="1" t="str">
        <f>VLOOKUP(B96,[1]templateLookup!A:B,2,0)</f>
        <v>COMPOSITE</v>
      </c>
      <c r="D96" t="s">
        <v>800</v>
      </c>
      <c r="F96" t="s">
        <v>738</v>
      </c>
      <c r="Z96">
        <v>2</v>
      </c>
      <c r="AA96">
        <v>1</v>
      </c>
      <c r="AB96" t="str">
        <f>D114</f>
        <v>REPAIR_MEDIA</v>
      </c>
      <c r="AC96" t="str">
        <f>D114</f>
        <v>REPAIR_MEDIA</v>
      </c>
    </row>
    <row r="97" spans="1:36" x14ac:dyDescent="0.25">
      <c r="A97" s="1" t="s">
        <v>26</v>
      </c>
      <c r="B97" s="1" t="s">
        <v>30</v>
      </c>
      <c r="C97" s="1" t="str">
        <f>VLOOKUP(B97,[1]templateLookup!A:B,2,0)</f>
        <v>PrimeMbistVminSearchTestMethod</v>
      </c>
      <c r="D97" t="str">
        <f t="shared" ref="D97:D112" si="48">E97&amp;"_"&amp;F97&amp;"_"&amp;G97&amp;"_"&amp;H97&amp;"_"&amp;A97&amp;"_"&amp;I97&amp;"_"&amp;J97&amp;"_"&amp;K97&amp;"_"&amp;L97&amp;"_"&amp;M97</f>
        <v>SSA_GFX_HRY_E_BEGIN_TITO_SAME_NOM_LFM_MEDIA0_BISR</v>
      </c>
      <c r="E97" t="s">
        <v>31</v>
      </c>
      <c r="F97" t="s">
        <v>738</v>
      </c>
      <c r="G97" t="s">
        <v>33</v>
      </c>
      <c r="H97" t="s">
        <v>34</v>
      </c>
      <c r="I97" t="s">
        <v>119</v>
      </c>
      <c r="J97" t="s">
        <v>801</v>
      </c>
      <c r="K97" t="s">
        <v>163</v>
      </c>
      <c r="L97" t="s">
        <v>35</v>
      </c>
      <c r="M97" t="s">
        <v>802</v>
      </c>
      <c r="N97" t="s">
        <v>1106</v>
      </c>
      <c r="O97" t="s">
        <v>1104</v>
      </c>
      <c r="P97" t="s">
        <v>37</v>
      </c>
      <c r="Q97">
        <f>VLOOKUP(E97,[1]binningRules!$B$6:$C$9,2,0)</f>
        <v>61</v>
      </c>
      <c r="R97">
        <v>40</v>
      </c>
      <c r="S97">
        <v>300</v>
      </c>
      <c r="T97">
        <v>1</v>
      </c>
      <c r="Y97" t="b">
        <v>0</v>
      </c>
      <c r="Z97">
        <f>COUNTA(AB97:AK97)</f>
        <v>9</v>
      </c>
      <c r="AA97" t="s">
        <v>38</v>
      </c>
      <c r="AB97" t="str">
        <f t="shared" ref="AB97:AB111" si="49">D98</f>
        <v>SSA_GFX_RASTER_E_BEGIN_TITO_SAME_NOM_LFM_MEDIA0_RASTER</v>
      </c>
      <c r="AC97" t="str">
        <f>D99</f>
        <v>SSA_GFX_HRY_E_BEGIN_TITO_SAME_NOM_LFM_MEDIA1_BISR</v>
      </c>
      <c r="AD97" t="str">
        <f>D99</f>
        <v>SSA_GFX_HRY_E_BEGIN_TITO_SAME_NOM_LFM_MEDIA1_BISR</v>
      </c>
      <c r="AE97" t="str">
        <f>D99</f>
        <v>SSA_GFX_HRY_E_BEGIN_TITO_SAME_NOM_LFM_MEDIA1_BISR</v>
      </c>
      <c r="AF97" t="str">
        <f>D99</f>
        <v>SSA_GFX_HRY_E_BEGIN_TITO_SAME_NOM_LFM_MEDIA1_BISR</v>
      </c>
      <c r="AG97" t="str">
        <f t="shared" ref="AG97:AG111" si="50">D98</f>
        <v>SSA_GFX_RASTER_E_BEGIN_TITO_SAME_NOM_LFM_MEDIA0_RASTER</v>
      </c>
      <c r="AH97" t="str">
        <f>D98</f>
        <v>SSA_GFX_RASTER_E_BEGIN_TITO_SAME_NOM_LFM_MEDIA0_RASTER</v>
      </c>
      <c r="AI97" t="str">
        <f>D98</f>
        <v>SSA_GFX_RASTER_E_BEGIN_TITO_SAME_NOM_LFM_MEDIA0_RASTER</v>
      </c>
      <c r="AJ97" t="str">
        <f>D98</f>
        <v>SSA_GFX_RASTER_E_BEGIN_TITO_SAME_NOM_LFM_MEDIA0_RASTER</v>
      </c>
    </row>
    <row r="98" spans="1:36" x14ac:dyDescent="0.25">
      <c r="A98" s="1" t="s">
        <v>26</v>
      </c>
      <c r="B98" s="1" t="s">
        <v>39</v>
      </c>
      <c r="C98" s="1" t="str">
        <f>VLOOKUP(B98,[1]templateLookup!A:B,2,0)</f>
        <v>MbistRasterTC</v>
      </c>
      <c r="D98" t="str">
        <f t="shared" si="48"/>
        <v>SSA_GFX_RASTER_E_BEGIN_TITO_SAME_NOM_LFM_MEDIA0_RASTER</v>
      </c>
      <c r="E98" t="s">
        <v>31</v>
      </c>
      <c r="F98" t="s">
        <v>738</v>
      </c>
      <c r="G98" t="s">
        <v>40</v>
      </c>
      <c r="H98" t="s">
        <v>34</v>
      </c>
      <c r="I98" t="s">
        <v>119</v>
      </c>
      <c r="J98" t="s">
        <v>801</v>
      </c>
      <c r="K98" t="s">
        <v>163</v>
      </c>
      <c r="L98" t="s">
        <v>35</v>
      </c>
      <c r="M98" t="s">
        <v>803</v>
      </c>
      <c r="N98" t="s">
        <v>1106</v>
      </c>
      <c r="O98" t="s">
        <v>1104</v>
      </c>
      <c r="P98" t="s">
        <v>37</v>
      </c>
      <c r="Q98">
        <f>VLOOKUP(E98,[1]binningRules!$B$6:$C$9,2,0)</f>
        <v>61</v>
      </c>
      <c r="R98">
        <v>40</v>
      </c>
      <c r="S98">
        <v>301</v>
      </c>
      <c r="T98">
        <v>1</v>
      </c>
      <c r="Y98" t="b">
        <v>0</v>
      </c>
      <c r="Z98">
        <f t="shared" ref="Z98:Z104" si="51">COUNTA(AB98:AK98)</f>
        <v>6</v>
      </c>
      <c r="AA98">
        <v>1</v>
      </c>
      <c r="AB98" t="str">
        <f t="shared" si="49"/>
        <v>SSA_GFX_HRY_E_BEGIN_TITO_SAME_NOM_LFM_MEDIA1_BISR</v>
      </c>
      <c r="AC98" t="str">
        <f>D99</f>
        <v>SSA_GFX_HRY_E_BEGIN_TITO_SAME_NOM_LFM_MEDIA1_BISR</v>
      </c>
      <c r="AD98" t="str">
        <f>D99</f>
        <v>SSA_GFX_HRY_E_BEGIN_TITO_SAME_NOM_LFM_MEDIA1_BISR</v>
      </c>
      <c r="AE98" t="str">
        <f>D99</f>
        <v>SSA_GFX_HRY_E_BEGIN_TITO_SAME_NOM_LFM_MEDIA1_BISR</v>
      </c>
      <c r="AF98" t="str">
        <f>D99</f>
        <v>SSA_GFX_HRY_E_BEGIN_TITO_SAME_NOM_LFM_MEDIA1_BISR</v>
      </c>
      <c r="AG98" t="str">
        <f t="shared" si="50"/>
        <v>SSA_GFX_HRY_E_BEGIN_TITO_SAME_NOM_LFM_MEDIA1_BISR</v>
      </c>
    </row>
    <row r="99" spans="1:36" x14ac:dyDescent="0.25">
      <c r="A99" s="1" t="s">
        <v>26</v>
      </c>
      <c r="B99" s="1" t="s">
        <v>30</v>
      </c>
      <c r="C99" s="1" t="str">
        <f>VLOOKUP(B99,[1]templateLookup!A:B,2,0)</f>
        <v>PrimeMbistVminSearchTestMethod</v>
      </c>
      <c r="D99" t="str">
        <f t="shared" si="48"/>
        <v>SSA_GFX_HRY_E_BEGIN_TITO_SAME_NOM_LFM_MEDIA1_BISR</v>
      </c>
      <c r="E99" t="s">
        <v>31</v>
      </c>
      <c r="F99" t="s">
        <v>738</v>
      </c>
      <c r="G99" t="s">
        <v>33</v>
      </c>
      <c r="H99" t="s">
        <v>34</v>
      </c>
      <c r="I99" t="s">
        <v>119</v>
      </c>
      <c r="J99" t="s">
        <v>801</v>
      </c>
      <c r="K99" t="s">
        <v>163</v>
      </c>
      <c r="L99" t="s">
        <v>35</v>
      </c>
      <c r="M99" t="s">
        <v>804</v>
      </c>
      <c r="N99" t="s">
        <v>1106</v>
      </c>
      <c r="O99" t="s">
        <v>1104</v>
      </c>
      <c r="P99" t="s">
        <v>37</v>
      </c>
      <c r="Q99">
        <f>VLOOKUP(E99,[1]binningRules!$B$6:$C$9,2,0)</f>
        <v>61</v>
      </c>
      <c r="R99">
        <v>40</v>
      </c>
      <c r="S99">
        <v>302</v>
      </c>
      <c r="T99">
        <v>1</v>
      </c>
      <c r="Y99" t="b">
        <v>0</v>
      </c>
      <c r="Z99">
        <f t="shared" si="51"/>
        <v>9</v>
      </c>
      <c r="AA99" t="s">
        <v>38</v>
      </c>
      <c r="AB99" t="str">
        <f t="shared" si="49"/>
        <v>SSA_GFX_RASTER_E_BEGIN_TITO_SAME_NOM_LFM_MEDIA1_RASTER</v>
      </c>
      <c r="AC99" t="str">
        <f>D101</f>
        <v>SSA_GFX_HRY_E_BEGIN_TITO_SAME_NOM_LFM_MEDIA2_BISR</v>
      </c>
      <c r="AD99" t="str">
        <f>D101</f>
        <v>SSA_GFX_HRY_E_BEGIN_TITO_SAME_NOM_LFM_MEDIA2_BISR</v>
      </c>
      <c r="AE99" t="str">
        <f>D101</f>
        <v>SSA_GFX_HRY_E_BEGIN_TITO_SAME_NOM_LFM_MEDIA2_BISR</v>
      </c>
      <c r="AF99" t="str">
        <f>D101</f>
        <v>SSA_GFX_HRY_E_BEGIN_TITO_SAME_NOM_LFM_MEDIA2_BISR</v>
      </c>
      <c r="AG99" t="str">
        <f t="shared" si="50"/>
        <v>SSA_GFX_RASTER_E_BEGIN_TITO_SAME_NOM_LFM_MEDIA1_RASTER</v>
      </c>
      <c r="AH99" t="str">
        <f t="shared" ref="AH99:AH111" si="52">D100</f>
        <v>SSA_GFX_RASTER_E_BEGIN_TITO_SAME_NOM_LFM_MEDIA1_RASTER</v>
      </c>
      <c r="AI99" t="str">
        <f t="shared" ref="AI99:AI111" si="53">D100</f>
        <v>SSA_GFX_RASTER_E_BEGIN_TITO_SAME_NOM_LFM_MEDIA1_RASTER</v>
      </c>
      <c r="AJ99" t="str">
        <f t="shared" ref="AJ99:AJ111" si="54">D100</f>
        <v>SSA_GFX_RASTER_E_BEGIN_TITO_SAME_NOM_LFM_MEDIA1_RASTER</v>
      </c>
    </row>
    <row r="100" spans="1:36" x14ac:dyDescent="0.25">
      <c r="A100" s="1" t="s">
        <v>26</v>
      </c>
      <c r="B100" s="1" t="s">
        <v>39</v>
      </c>
      <c r="C100" s="1" t="str">
        <f>VLOOKUP(B100,[1]templateLookup!A:B,2,0)</f>
        <v>MbistRasterTC</v>
      </c>
      <c r="D100" t="str">
        <f t="shared" si="48"/>
        <v>SSA_GFX_RASTER_E_BEGIN_TITO_SAME_NOM_LFM_MEDIA1_RASTER</v>
      </c>
      <c r="E100" t="s">
        <v>31</v>
      </c>
      <c r="F100" t="s">
        <v>738</v>
      </c>
      <c r="G100" t="s">
        <v>40</v>
      </c>
      <c r="H100" t="s">
        <v>34</v>
      </c>
      <c r="I100" t="s">
        <v>119</v>
      </c>
      <c r="J100" t="s">
        <v>801</v>
      </c>
      <c r="K100" t="s">
        <v>163</v>
      </c>
      <c r="L100" t="s">
        <v>35</v>
      </c>
      <c r="M100" t="s">
        <v>805</v>
      </c>
      <c r="N100" t="s">
        <v>1106</v>
      </c>
      <c r="O100" t="s">
        <v>1104</v>
      </c>
      <c r="P100" t="s">
        <v>37</v>
      </c>
      <c r="Q100">
        <f>VLOOKUP(E100,[1]binningRules!$B$6:$C$9,2,0)</f>
        <v>61</v>
      </c>
      <c r="R100">
        <v>40</v>
      </c>
      <c r="S100">
        <v>303</v>
      </c>
      <c r="T100">
        <v>1</v>
      </c>
      <c r="Y100" t="b">
        <v>0</v>
      </c>
      <c r="Z100">
        <f t="shared" si="51"/>
        <v>6</v>
      </c>
      <c r="AA100">
        <v>1</v>
      </c>
      <c r="AB100" t="str">
        <f t="shared" si="49"/>
        <v>SSA_GFX_HRY_E_BEGIN_TITO_SAME_NOM_LFM_MEDIA2_BISR</v>
      </c>
      <c r="AC100" t="str">
        <f>D101</f>
        <v>SSA_GFX_HRY_E_BEGIN_TITO_SAME_NOM_LFM_MEDIA2_BISR</v>
      </c>
      <c r="AD100" t="str">
        <f>D101</f>
        <v>SSA_GFX_HRY_E_BEGIN_TITO_SAME_NOM_LFM_MEDIA2_BISR</v>
      </c>
      <c r="AE100" t="str">
        <f>D101</f>
        <v>SSA_GFX_HRY_E_BEGIN_TITO_SAME_NOM_LFM_MEDIA2_BISR</v>
      </c>
      <c r="AF100" t="str">
        <f>D101</f>
        <v>SSA_GFX_HRY_E_BEGIN_TITO_SAME_NOM_LFM_MEDIA2_BISR</v>
      </c>
      <c r="AG100" t="str">
        <f t="shared" si="50"/>
        <v>SSA_GFX_HRY_E_BEGIN_TITO_SAME_NOM_LFM_MEDIA2_BISR</v>
      </c>
    </row>
    <row r="101" spans="1:36" x14ac:dyDescent="0.25">
      <c r="A101" s="1" t="s">
        <v>26</v>
      </c>
      <c r="B101" s="1" t="s">
        <v>30</v>
      </c>
      <c r="C101" s="1" t="str">
        <f>VLOOKUP(B101,[1]templateLookup!A:B,2,0)</f>
        <v>PrimeMbistVminSearchTestMethod</v>
      </c>
      <c r="D101" t="str">
        <f t="shared" si="48"/>
        <v>SSA_GFX_HRY_E_BEGIN_TITO_SAME_NOM_LFM_MEDIA2_BISR</v>
      </c>
      <c r="E101" t="s">
        <v>31</v>
      </c>
      <c r="F101" t="s">
        <v>738</v>
      </c>
      <c r="G101" t="s">
        <v>33</v>
      </c>
      <c r="H101" t="s">
        <v>34</v>
      </c>
      <c r="I101" t="s">
        <v>119</v>
      </c>
      <c r="J101" t="s">
        <v>801</v>
      </c>
      <c r="K101" t="s">
        <v>163</v>
      </c>
      <c r="L101" t="s">
        <v>35</v>
      </c>
      <c r="M101" t="s">
        <v>806</v>
      </c>
      <c r="N101" t="s">
        <v>1106</v>
      </c>
      <c r="O101" t="s">
        <v>1104</v>
      </c>
      <c r="P101" t="s">
        <v>37</v>
      </c>
      <c r="Q101">
        <f>VLOOKUP(E101,[1]binningRules!$B$6:$C$9,2,0)</f>
        <v>61</v>
      </c>
      <c r="R101">
        <v>40</v>
      </c>
      <c r="S101">
        <v>304</v>
      </c>
      <c r="T101">
        <v>1</v>
      </c>
      <c r="Y101" t="b">
        <v>0</v>
      </c>
      <c r="Z101">
        <f t="shared" si="51"/>
        <v>9</v>
      </c>
      <c r="AA101" t="s">
        <v>38</v>
      </c>
      <c r="AB101" t="str">
        <f t="shared" si="49"/>
        <v>SSA_GFX_RASTER_E_BEGIN_TITO_SAME_NOM_LFM_MEDIA2_RASTER</v>
      </c>
      <c r="AC101" t="str">
        <f>D103</f>
        <v>SSA_GFX_HRY_E_BEGIN_TITO_SAME_NOM_LFM_MEDIA3_BISR</v>
      </c>
      <c r="AD101" t="str">
        <f>D103</f>
        <v>SSA_GFX_HRY_E_BEGIN_TITO_SAME_NOM_LFM_MEDIA3_BISR</v>
      </c>
      <c r="AE101" t="str">
        <f>D103</f>
        <v>SSA_GFX_HRY_E_BEGIN_TITO_SAME_NOM_LFM_MEDIA3_BISR</v>
      </c>
      <c r="AF101" t="str">
        <f>D103</f>
        <v>SSA_GFX_HRY_E_BEGIN_TITO_SAME_NOM_LFM_MEDIA3_BISR</v>
      </c>
      <c r="AG101" t="str">
        <f t="shared" si="50"/>
        <v>SSA_GFX_RASTER_E_BEGIN_TITO_SAME_NOM_LFM_MEDIA2_RASTER</v>
      </c>
      <c r="AH101" t="str">
        <f t="shared" si="52"/>
        <v>SSA_GFX_RASTER_E_BEGIN_TITO_SAME_NOM_LFM_MEDIA2_RASTER</v>
      </c>
      <c r="AI101" t="str">
        <f t="shared" si="53"/>
        <v>SSA_GFX_RASTER_E_BEGIN_TITO_SAME_NOM_LFM_MEDIA2_RASTER</v>
      </c>
      <c r="AJ101" t="str">
        <f t="shared" si="54"/>
        <v>SSA_GFX_RASTER_E_BEGIN_TITO_SAME_NOM_LFM_MEDIA2_RASTER</v>
      </c>
    </row>
    <row r="102" spans="1:36" x14ac:dyDescent="0.25">
      <c r="A102" s="1" t="s">
        <v>26</v>
      </c>
      <c r="B102" s="1" t="s">
        <v>39</v>
      </c>
      <c r="C102" s="1" t="str">
        <f>VLOOKUP(B102,[1]templateLookup!A:B,2,0)</f>
        <v>MbistRasterTC</v>
      </c>
      <c r="D102" t="str">
        <f t="shared" si="48"/>
        <v>SSA_GFX_RASTER_E_BEGIN_TITO_SAME_NOM_LFM_MEDIA2_RASTER</v>
      </c>
      <c r="E102" t="s">
        <v>31</v>
      </c>
      <c r="F102" t="s">
        <v>738</v>
      </c>
      <c r="G102" t="s">
        <v>40</v>
      </c>
      <c r="H102" t="s">
        <v>34</v>
      </c>
      <c r="I102" t="s">
        <v>119</v>
      </c>
      <c r="J102" t="s">
        <v>801</v>
      </c>
      <c r="K102" t="s">
        <v>163</v>
      </c>
      <c r="L102" t="s">
        <v>35</v>
      </c>
      <c r="M102" t="s">
        <v>807</v>
      </c>
      <c r="N102" t="s">
        <v>1106</v>
      </c>
      <c r="O102" t="s">
        <v>1104</v>
      </c>
      <c r="P102" t="s">
        <v>37</v>
      </c>
      <c r="Q102">
        <f>VLOOKUP(E102,[1]binningRules!$B$6:$C$9,2,0)</f>
        <v>61</v>
      </c>
      <c r="R102">
        <v>40</v>
      </c>
      <c r="S102">
        <v>305</v>
      </c>
      <c r="T102">
        <v>1</v>
      </c>
      <c r="Y102" t="b">
        <v>0</v>
      </c>
      <c r="Z102">
        <f t="shared" si="51"/>
        <v>6</v>
      </c>
      <c r="AA102">
        <v>1</v>
      </c>
      <c r="AB102" t="str">
        <f t="shared" si="49"/>
        <v>SSA_GFX_HRY_E_BEGIN_TITO_SAME_NOM_LFM_MEDIA3_BISR</v>
      </c>
      <c r="AC102" t="str">
        <f>D103</f>
        <v>SSA_GFX_HRY_E_BEGIN_TITO_SAME_NOM_LFM_MEDIA3_BISR</v>
      </c>
      <c r="AD102" t="str">
        <f>D103</f>
        <v>SSA_GFX_HRY_E_BEGIN_TITO_SAME_NOM_LFM_MEDIA3_BISR</v>
      </c>
      <c r="AE102" t="str">
        <f>D103</f>
        <v>SSA_GFX_HRY_E_BEGIN_TITO_SAME_NOM_LFM_MEDIA3_BISR</v>
      </c>
      <c r="AF102" t="str">
        <f>D103</f>
        <v>SSA_GFX_HRY_E_BEGIN_TITO_SAME_NOM_LFM_MEDIA3_BISR</v>
      </c>
      <c r="AG102" t="str">
        <f t="shared" si="50"/>
        <v>SSA_GFX_HRY_E_BEGIN_TITO_SAME_NOM_LFM_MEDIA3_BISR</v>
      </c>
    </row>
    <row r="103" spans="1:36" x14ac:dyDescent="0.25">
      <c r="A103" s="1" t="s">
        <v>26</v>
      </c>
      <c r="B103" s="1" t="s">
        <v>30</v>
      </c>
      <c r="C103" s="1" t="str">
        <f>VLOOKUP(B103,[1]templateLookup!A:B,2,0)</f>
        <v>PrimeMbistVminSearchTestMethod</v>
      </c>
      <c r="D103" t="str">
        <f t="shared" si="48"/>
        <v>SSA_GFX_HRY_E_BEGIN_TITO_SAME_NOM_LFM_MEDIA3_BISR</v>
      </c>
      <c r="E103" t="s">
        <v>31</v>
      </c>
      <c r="F103" t="s">
        <v>738</v>
      </c>
      <c r="G103" t="s">
        <v>33</v>
      </c>
      <c r="H103" t="s">
        <v>34</v>
      </c>
      <c r="I103" t="s">
        <v>119</v>
      </c>
      <c r="J103" t="s">
        <v>801</v>
      </c>
      <c r="K103" t="s">
        <v>163</v>
      </c>
      <c r="L103" t="s">
        <v>35</v>
      </c>
      <c r="M103" t="s">
        <v>808</v>
      </c>
      <c r="N103" t="s">
        <v>1106</v>
      </c>
      <c r="O103" t="s">
        <v>1104</v>
      </c>
      <c r="P103" t="s">
        <v>37</v>
      </c>
      <c r="Q103">
        <f>VLOOKUP(E103,[1]binningRules!$B$6:$C$9,2,0)</f>
        <v>61</v>
      </c>
      <c r="R103">
        <v>40</v>
      </c>
      <c r="S103">
        <v>306</v>
      </c>
      <c r="T103">
        <v>1</v>
      </c>
      <c r="Y103" t="b">
        <v>0</v>
      </c>
      <c r="Z103">
        <f t="shared" si="51"/>
        <v>9</v>
      </c>
      <c r="AA103" t="s">
        <v>38</v>
      </c>
      <c r="AB103" t="str">
        <f t="shared" si="49"/>
        <v>SSA_GFX_RASTER_E_BEGIN_TITO_SAME_NOM_LFM_MEDIA3_RASTER</v>
      </c>
      <c r="AC103" t="str">
        <f>D105</f>
        <v>LSA_GFX_HRY_E_BEGIN_TITO_SAME_NOM_LFM_MEDIA0_BISR</v>
      </c>
      <c r="AD103" t="str">
        <f>D105</f>
        <v>LSA_GFX_HRY_E_BEGIN_TITO_SAME_NOM_LFM_MEDIA0_BISR</v>
      </c>
      <c r="AE103" t="str">
        <f>D105</f>
        <v>LSA_GFX_HRY_E_BEGIN_TITO_SAME_NOM_LFM_MEDIA0_BISR</v>
      </c>
      <c r="AF103" t="str">
        <f>D105</f>
        <v>LSA_GFX_HRY_E_BEGIN_TITO_SAME_NOM_LFM_MEDIA0_BISR</v>
      </c>
      <c r="AG103" t="str">
        <f t="shared" si="50"/>
        <v>SSA_GFX_RASTER_E_BEGIN_TITO_SAME_NOM_LFM_MEDIA3_RASTER</v>
      </c>
      <c r="AH103" t="str">
        <f t="shared" si="52"/>
        <v>SSA_GFX_RASTER_E_BEGIN_TITO_SAME_NOM_LFM_MEDIA3_RASTER</v>
      </c>
      <c r="AI103" t="str">
        <f t="shared" si="53"/>
        <v>SSA_GFX_RASTER_E_BEGIN_TITO_SAME_NOM_LFM_MEDIA3_RASTER</v>
      </c>
      <c r="AJ103" t="str">
        <f t="shared" si="54"/>
        <v>SSA_GFX_RASTER_E_BEGIN_TITO_SAME_NOM_LFM_MEDIA3_RASTER</v>
      </c>
    </row>
    <row r="104" spans="1:36" x14ac:dyDescent="0.25">
      <c r="A104" s="1" t="s">
        <v>26</v>
      </c>
      <c r="B104" s="1" t="s">
        <v>39</v>
      </c>
      <c r="C104" s="1" t="str">
        <f>VLOOKUP(B104,[1]templateLookup!A:B,2,0)</f>
        <v>MbistRasterTC</v>
      </c>
      <c r="D104" t="str">
        <f t="shared" si="48"/>
        <v>SSA_GFX_RASTER_E_BEGIN_TITO_SAME_NOM_LFM_MEDIA3_RASTER</v>
      </c>
      <c r="E104" t="s">
        <v>31</v>
      </c>
      <c r="F104" t="s">
        <v>738</v>
      </c>
      <c r="G104" t="s">
        <v>40</v>
      </c>
      <c r="H104" t="s">
        <v>34</v>
      </c>
      <c r="I104" t="s">
        <v>119</v>
      </c>
      <c r="J104" t="s">
        <v>801</v>
      </c>
      <c r="K104" t="s">
        <v>163</v>
      </c>
      <c r="L104" t="s">
        <v>35</v>
      </c>
      <c r="M104" t="s">
        <v>809</v>
      </c>
      <c r="N104" t="s">
        <v>1106</v>
      </c>
      <c r="O104" t="s">
        <v>1104</v>
      </c>
      <c r="P104" t="s">
        <v>37</v>
      </c>
      <c r="Q104">
        <f>VLOOKUP(E104,[1]binningRules!$B$6:$C$9,2,0)</f>
        <v>61</v>
      </c>
      <c r="R104">
        <v>40</v>
      </c>
      <c r="S104">
        <v>307</v>
      </c>
      <c r="T104">
        <v>1</v>
      </c>
      <c r="Y104" t="b">
        <v>0</v>
      </c>
      <c r="Z104">
        <f t="shared" si="51"/>
        <v>6</v>
      </c>
      <c r="AA104">
        <v>1</v>
      </c>
      <c r="AB104" t="str">
        <f t="shared" si="49"/>
        <v>LSA_GFX_HRY_E_BEGIN_TITO_SAME_NOM_LFM_MEDIA0_BISR</v>
      </c>
      <c r="AC104" t="str">
        <f>D105</f>
        <v>LSA_GFX_HRY_E_BEGIN_TITO_SAME_NOM_LFM_MEDIA0_BISR</v>
      </c>
      <c r="AD104" t="str">
        <f>D105</f>
        <v>LSA_GFX_HRY_E_BEGIN_TITO_SAME_NOM_LFM_MEDIA0_BISR</v>
      </c>
      <c r="AE104" t="str">
        <f>D105</f>
        <v>LSA_GFX_HRY_E_BEGIN_TITO_SAME_NOM_LFM_MEDIA0_BISR</v>
      </c>
      <c r="AF104" t="str">
        <f>D105</f>
        <v>LSA_GFX_HRY_E_BEGIN_TITO_SAME_NOM_LFM_MEDIA0_BISR</v>
      </c>
      <c r="AG104" t="str">
        <f t="shared" si="50"/>
        <v>LSA_GFX_HRY_E_BEGIN_TITO_SAME_NOM_LFM_MEDIA0_BISR</v>
      </c>
    </row>
    <row r="105" spans="1:36" x14ac:dyDescent="0.25">
      <c r="A105" s="1" t="s">
        <v>26</v>
      </c>
      <c r="B105" s="1" t="s">
        <v>30</v>
      </c>
      <c r="C105" s="1" t="str">
        <f>VLOOKUP(B105,[1]templateLookup!A:B,2,0)</f>
        <v>PrimeMbistVminSearchTestMethod</v>
      </c>
      <c r="D105" t="str">
        <f t="shared" si="48"/>
        <v>LSA_GFX_HRY_E_BEGIN_TITO_SAME_NOM_LFM_MEDIA0_BISR</v>
      </c>
      <c r="E105" t="s">
        <v>56</v>
      </c>
      <c r="F105" t="s">
        <v>738</v>
      </c>
      <c r="G105" t="s">
        <v>33</v>
      </c>
      <c r="H105" t="s">
        <v>34</v>
      </c>
      <c r="I105" t="s">
        <v>119</v>
      </c>
      <c r="J105" t="s">
        <v>801</v>
      </c>
      <c r="K105" t="s">
        <v>163</v>
      </c>
      <c r="L105" t="s">
        <v>35</v>
      </c>
      <c r="M105" t="s">
        <v>802</v>
      </c>
      <c r="N105" t="s">
        <v>1106</v>
      </c>
      <c r="O105" t="s">
        <v>1104</v>
      </c>
      <c r="P105" t="s">
        <v>37</v>
      </c>
      <c r="Q105">
        <f>VLOOKUP(E105,[1]binningRules!$B$6:$C$9,2,0)</f>
        <v>21</v>
      </c>
      <c r="R105">
        <v>40</v>
      </c>
      <c r="S105">
        <v>308</v>
      </c>
      <c r="T105">
        <v>1</v>
      </c>
      <c r="Y105" t="b">
        <v>0</v>
      </c>
      <c r="Z105">
        <f>COUNTA(AB105:AK105)</f>
        <v>9</v>
      </c>
      <c r="AA105" t="s">
        <v>38</v>
      </c>
      <c r="AB105" t="str">
        <f t="shared" si="49"/>
        <v>LSA_GFX_RASTER_E_BEGIN_TITO_SAME_NOM_LFM_MEDIA0_RASTER</v>
      </c>
      <c r="AC105" t="str">
        <f>D107</f>
        <v>LSA_GFX_HRY_E_BEGIN_TITO_SAME_NOM_LFM_MEDIA1_BISR</v>
      </c>
      <c r="AD105" t="str">
        <f>D107</f>
        <v>LSA_GFX_HRY_E_BEGIN_TITO_SAME_NOM_LFM_MEDIA1_BISR</v>
      </c>
      <c r="AE105" t="str">
        <f>D107</f>
        <v>LSA_GFX_HRY_E_BEGIN_TITO_SAME_NOM_LFM_MEDIA1_BISR</v>
      </c>
      <c r="AF105" t="str">
        <f>D107</f>
        <v>LSA_GFX_HRY_E_BEGIN_TITO_SAME_NOM_LFM_MEDIA1_BISR</v>
      </c>
      <c r="AG105" t="str">
        <f t="shared" si="50"/>
        <v>LSA_GFX_RASTER_E_BEGIN_TITO_SAME_NOM_LFM_MEDIA0_RASTER</v>
      </c>
      <c r="AH105" t="str">
        <f t="shared" si="52"/>
        <v>LSA_GFX_RASTER_E_BEGIN_TITO_SAME_NOM_LFM_MEDIA0_RASTER</v>
      </c>
      <c r="AI105" t="str">
        <f t="shared" si="53"/>
        <v>LSA_GFX_RASTER_E_BEGIN_TITO_SAME_NOM_LFM_MEDIA0_RASTER</v>
      </c>
      <c r="AJ105" t="str">
        <f t="shared" si="54"/>
        <v>LSA_GFX_RASTER_E_BEGIN_TITO_SAME_NOM_LFM_MEDIA0_RASTER</v>
      </c>
    </row>
    <row r="106" spans="1:36" x14ac:dyDescent="0.25">
      <c r="A106" s="1" t="s">
        <v>26</v>
      </c>
      <c r="B106" s="1" t="s">
        <v>39</v>
      </c>
      <c r="C106" s="1" t="str">
        <f>VLOOKUP(B106,[1]templateLookup!A:B,2,0)</f>
        <v>MbistRasterTC</v>
      </c>
      <c r="D106" t="str">
        <f t="shared" si="48"/>
        <v>LSA_GFX_RASTER_E_BEGIN_TITO_SAME_NOM_LFM_MEDIA0_RASTER</v>
      </c>
      <c r="E106" t="s">
        <v>56</v>
      </c>
      <c r="F106" t="s">
        <v>738</v>
      </c>
      <c r="G106" t="s">
        <v>40</v>
      </c>
      <c r="H106" t="s">
        <v>34</v>
      </c>
      <c r="I106" t="s">
        <v>119</v>
      </c>
      <c r="J106" t="s">
        <v>801</v>
      </c>
      <c r="K106" t="s">
        <v>163</v>
      </c>
      <c r="L106" t="s">
        <v>35</v>
      </c>
      <c r="M106" t="s">
        <v>803</v>
      </c>
      <c r="N106" t="s">
        <v>1106</v>
      </c>
      <c r="O106" t="s">
        <v>1104</v>
      </c>
      <c r="P106" t="s">
        <v>37</v>
      </c>
      <c r="Q106">
        <f>VLOOKUP(E106,[1]binningRules!$B$6:$C$9,2,0)</f>
        <v>21</v>
      </c>
      <c r="R106">
        <v>40</v>
      </c>
      <c r="S106">
        <v>309</v>
      </c>
      <c r="T106">
        <v>1</v>
      </c>
      <c r="Y106" t="b">
        <v>0</v>
      </c>
      <c r="Z106">
        <f t="shared" ref="Z106:Z112" si="55">COUNTA(AB106:AK106)</f>
        <v>6</v>
      </c>
      <c r="AA106">
        <v>1</v>
      </c>
      <c r="AB106" t="str">
        <f t="shared" si="49"/>
        <v>LSA_GFX_HRY_E_BEGIN_TITO_SAME_NOM_LFM_MEDIA1_BISR</v>
      </c>
      <c r="AC106" t="str">
        <f>D107</f>
        <v>LSA_GFX_HRY_E_BEGIN_TITO_SAME_NOM_LFM_MEDIA1_BISR</v>
      </c>
      <c r="AD106" t="str">
        <f>D107</f>
        <v>LSA_GFX_HRY_E_BEGIN_TITO_SAME_NOM_LFM_MEDIA1_BISR</v>
      </c>
      <c r="AE106" t="str">
        <f>D107</f>
        <v>LSA_GFX_HRY_E_BEGIN_TITO_SAME_NOM_LFM_MEDIA1_BISR</v>
      </c>
      <c r="AF106" t="str">
        <f>D107</f>
        <v>LSA_GFX_HRY_E_BEGIN_TITO_SAME_NOM_LFM_MEDIA1_BISR</v>
      </c>
      <c r="AG106" t="str">
        <f t="shared" si="50"/>
        <v>LSA_GFX_HRY_E_BEGIN_TITO_SAME_NOM_LFM_MEDIA1_BISR</v>
      </c>
    </row>
    <row r="107" spans="1:36" x14ac:dyDescent="0.25">
      <c r="A107" s="1" t="s">
        <v>26</v>
      </c>
      <c r="B107" s="1" t="s">
        <v>30</v>
      </c>
      <c r="C107" s="1" t="str">
        <f>VLOOKUP(B107,[1]templateLookup!A:B,2,0)</f>
        <v>PrimeMbistVminSearchTestMethod</v>
      </c>
      <c r="D107" t="str">
        <f t="shared" si="48"/>
        <v>LSA_GFX_HRY_E_BEGIN_TITO_SAME_NOM_LFM_MEDIA1_BISR</v>
      </c>
      <c r="E107" t="s">
        <v>56</v>
      </c>
      <c r="F107" t="s">
        <v>738</v>
      </c>
      <c r="G107" t="s">
        <v>33</v>
      </c>
      <c r="H107" t="s">
        <v>34</v>
      </c>
      <c r="I107" t="s">
        <v>119</v>
      </c>
      <c r="J107" t="s">
        <v>801</v>
      </c>
      <c r="K107" t="s">
        <v>163</v>
      </c>
      <c r="L107" t="s">
        <v>35</v>
      </c>
      <c r="M107" t="s">
        <v>804</v>
      </c>
      <c r="N107" t="s">
        <v>1106</v>
      </c>
      <c r="O107" t="s">
        <v>1104</v>
      </c>
      <c r="P107" t="s">
        <v>37</v>
      </c>
      <c r="Q107">
        <f>VLOOKUP(E107,[1]binningRules!$B$6:$C$9,2,0)</f>
        <v>21</v>
      </c>
      <c r="R107">
        <v>40</v>
      </c>
      <c r="S107">
        <v>310</v>
      </c>
      <c r="T107">
        <v>1</v>
      </c>
      <c r="Y107" t="b">
        <v>0</v>
      </c>
      <c r="Z107">
        <f t="shared" si="55"/>
        <v>9</v>
      </c>
      <c r="AA107" t="s">
        <v>38</v>
      </c>
      <c r="AB107" t="str">
        <f t="shared" si="49"/>
        <v>LSA_GFX_RASTER_E_BEGIN_TITO_SAME_NOM_LFM_MEDIA1_RASTER</v>
      </c>
      <c r="AC107" t="str">
        <f>D109</f>
        <v>LSA_GFX_HRY_E_BEGIN_TITO_SAME_NOM_LFM_MEDIA2_BISR</v>
      </c>
      <c r="AD107" t="str">
        <f>D109</f>
        <v>LSA_GFX_HRY_E_BEGIN_TITO_SAME_NOM_LFM_MEDIA2_BISR</v>
      </c>
      <c r="AE107" t="str">
        <f>D109</f>
        <v>LSA_GFX_HRY_E_BEGIN_TITO_SAME_NOM_LFM_MEDIA2_BISR</v>
      </c>
      <c r="AF107" t="str">
        <f>D109</f>
        <v>LSA_GFX_HRY_E_BEGIN_TITO_SAME_NOM_LFM_MEDIA2_BISR</v>
      </c>
      <c r="AG107" t="str">
        <f t="shared" si="50"/>
        <v>LSA_GFX_RASTER_E_BEGIN_TITO_SAME_NOM_LFM_MEDIA1_RASTER</v>
      </c>
      <c r="AH107" t="str">
        <f t="shared" si="52"/>
        <v>LSA_GFX_RASTER_E_BEGIN_TITO_SAME_NOM_LFM_MEDIA1_RASTER</v>
      </c>
      <c r="AI107" t="str">
        <f t="shared" si="53"/>
        <v>LSA_GFX_RASTER_E_BEGIN_TITO_SAME_NOM_LFM_MEDIA1_RASTER</v>
      </c>
      <c r="AJ107" t="str">
        <f t="shared" si="54"/>
        <v>LSA_GFX_RASTER_E_BEGIN_TITO_SAME_NOM_LFM_MEDIA1_RASTER</v>
      </c>
    </row>
    <row r="108" spans="1:36" x14ac:dyDescent="0.25">
      <c r="A108" s="1" t="s">
        <v>26</v>
      </c>
      <c r="B108" s="1" t="s">
        <v>39</v>
      </c>
      <c r="C108" s="1" t="str">
        <f>VLOOKUP(B108,[1]templateLookup!A:B,2,0)</f>
        <v>MbistRasterTC</v>
      </c>
      <c r="D108" t="str">
        <f t="shared" si="48"/>
        <v>LSA_GFX_RASTER_E_BEGIN_TITO_SAME_NOM_LFM_MEDIA1_RASTER</v>
      </c>
      <c r="E108" t="s">
        <v>56</v>
      </c>
      <c r="F108" t="s">
        <v>738</v>
      </c>
      <c r="G108" t="s">
        <v>40</v>
      </c>
      <c r="H108" t="s">
        <v>34</v>
      </c>
      <c r="I108" t="s">
        <v>119</v>
      </c>
      <c r="J108" t="s">
        <v>801</v>
      </c>
      <c r="K108" t="s">
        <v>163</v>
      </c>
      <c r="L108" t="s">
        <v>35</v>
      </c>
      <c r="M108" t="s">
        <v>805</v>
      </c>
      <c r="N108" t="s">
        <v>1106</v>
      </c>
      <c r="O108" t="s">
        <v>1104</v>
      </c>
      <c r="P108" t="s">
        <v>37</v>
      </c>
      <c r="Q108">
        <f>VLOOKUP(E108,[1]binningRules!$B$6:$C$9,2,0)</f>
        <v>21</v>
      </c>
      <c r="R108">
        <v>40</v>
      </c>
      <c r="S108">
        <v>311</v>
      </c>
      <c r="T108">
        <v>1</v>
      </c>
      <c r="Y108" t="b">
        <v>0</v>
      </c>
      <c r="Z108">
        <f t="shared" si="55"/>
        <v>6</v>
      </c>
      <c r="AA108">
        <v>1</v>
      </c>
      <c r="AB108" t="str">
        <f t="shared" si="49"/>
        <v>LSA_GFX_HRY_E_BEGIN_TITO_SAME_NOM_LFM_MEDIA2_BISR</v>
      </c>
      <c r="AC108" t="str">
        <f>D109</f>
        <v>LSA_GFX_HRY_E_BEGIN_TITO_SAME_NOM_LFM_MEDIA2_BISR</v>
      </c>
      <c r="AD108" t="str">
        <f>D109</f>
        <v>LSA_GFX_HRY_E_BEGIN_TITO_SAME_NOM_LFM_MEDIA2_BISR</v>
      </c>
      <c r="AE108" t="str">
        <f>D109</f>
        <v>LSA_GFX_HRY_E_BEGIN_TITO_SAME_NOM_LFM_MEDIA2_BISR</v>
      </c>
      <c r="AF108" t="str">
        <f>D109</f>
        <v>LSA_GFX_HRY_E_BEGIN_TITO_SAME_NOM_LFM_MEDIA2_BISR</v>
      </c>
      <c r="AG108" t="str">
        <f t="shared" si="50"/>
        <v>LSA_GFX_HRY_E_BEGIN_TITO_SAME_NOM_LFM_MEDIA2_BISR</v>
      </c>
    </row>
    <row r="109" spans="1:36" x14ac:dyDescent="0.25">
      <c r="A109" s="1" t="s">
        <v>26</v>
      </c>
      <c r="B109" s="1" t="s">
        <v>30</v>
      </c>
      <c r="C109" s="1" t="str">
        <f>VLOOKUP(B109,[1]templateLookup!A:B,2,0)</f>
        <v>PrimeMbistVminSearchTestMethod</v>
      </c>
      <c r="D109" t="str">
        <f t="shared" si="48"/>
        <v>LSA_GFX_HRY_E_BEGIN_TITO_SAME_NOM_LFM_MEDIA2_BISR</v>
      </c>
      <c r="E109" t="s">
        <v>56</v>
      </c>
      <c r="F109" t="s">
        <v>738</v>
      </c>
      <c r="G109" t="s">
        <v>33</v>
      </c>
      <c r="H109" t="s">
        <v>34</v>
      </c>
      <c r="I109" t="s">
        <v>119</v>
      </c>
      <c r="J109" t="s">
        <v>801</v>
      </c>
      <c r="K109" t="s">
        <v>163</v>
      </c>
      <c r="L109" t="s">
        <v>35</v>
      </c>
      <c r="M109" t="s">
        <v>806</v>
      </c>
      <c r="N109" t="s">
        <v>1106</v>
      </c>
      <c r="O109" t="s">
        <v>1104</v>
      </c>
      <c r="P109" t="s">
        <v>37</v>
      </c>
      <c r="Q109">
        <f>VLOOKUP(E109,[1]binningRules!$B$6:$C$9,2,0)</f>
        <v>21</v>
      </c>
      <c r="R109">
        <v>40</v>
      </c>
      <c r="S109">
        <v>312</v>
      </c>
      <c r="T109">
        <v>1</v>
      </c>
      <c r="Y109" t="b">
        <v>0</v>
      </c>
      <c r="Z109">
        <f t="shared" si="55"/>
        <v>9</v>
      </c>
      <c r="AA109" t="s">
        <v>38</v>
      </c>
      <c r="AB109" t="str">
        <f t="shared" si="49"/>
        <v>LSA_GFX_RASTER_E_BEGIN_TITO_SAME_NOM_LFM_MEDIA2_RASTER</v>
      </c>
      <c r="AC109" t="str">
        <f>D111</f>
        <v>LSA_GFX_HRY_E_BEGIN_TITO_SAME_NOM_LFM_MEDIA3_BISR</v>
      </c>
      <c r="AD109" t="str">
        <f>D111</f>
        <v>LSA_GFX_HRY_E_BEGIN_TITO_SAME_NOM_LFM_MEDIA3_BISR</v>
      </c>
      <c r="AE109" t="str">
        <f>D111</f>
        <v>LSA_GFX_HRY_E_BEGIN_TITO_SAME_NOM_LFM_MEDIA3_BISR</v>
      </c>
      <c r="AF109" t="str">
        <f>D111</f>
        <v>LSA_GFX_HRY_E_BEGIN_TITO_SAME_NOM_LFM_MEDIA3_BISR</v>
      </c>
      <c r="AG109" t="str">
        <f t="shared" si="50"/>
        <v>LSA_GFX_RASTER_E_BEGIN_TITO_SAME_NOM_LFM_MEDIA2_RASTER</v>
      </c>
      <c r="AH109" t="str">
        <f t="shared" si="52"/>
        <v>LSA_GFX_RASTER_E_BEGIN_TITO_SAME_NOM_LFM_MEDIA2_RASTER</v>
      </c>
      <c r="AI109" t="str">
        <f t="shared" si="53"/>
        <v>LSA_GFX_RASTER_E_BEGIN_TITO_SAME_NOM_LFM_MEDIA2_RASTER</v>
      </c>
      <c r="AJ109" t="str">
        <f t="shared" si="54"/>
        <v>LSA_GFX_RASTER_E_BEGIN_TITO_SAME_NOM_LFM_MEDIA2_RASTER</v>
      </c>
    </row>
    <row r="110" spans="1:36" x14ac:dyDescent="0.25">
      <c r="A110" s="1" t="s">
        <v>26</v>
      </c>
      <c r="B110" s="1" t="s">
        <v>39</v>
      </c>
      <c r="C110" s="1" t="str">
        <f>VLOOKUP(B110,[1]templateLookup!A:B,2,0)</f>
        <v>MbistRasterTC</v>
      </c>
      <c r="D110" t="str">
        <f t="shared" si="48"/>
        <v>LSA_GFX_RASTER_E_BEGIN_TITO_SAME_NOM_LFM_MEDIA2_RASTER</v>
      </c>
      <c r="E110" t="s">
        <v>56</v>
      </c>
      <c r="F110" t="s">
        <v>738</v>
      </c>
      <c r="G110" t="s">
        <v>40</v>
      </c>
      <c r="H110" t="s">
        <v>34</v>
      </c>
      <c r="I110" t="s">
        <v>119</v>
      </c>
      <c r="J110" t="s">
        <v>801</v>
      </c>
      <c r="K110" t="s">
        <v>163</v>
      </c>
      <c r="L110" t="s">
        <v>35</v>
      </c>
      <c r="M110" t="s">
        <v>807</v>
      </c>
      <c r="N110" t="s">
        <v>1106</v>
      </c>
      <c r="O110" t="s">
        <v>1104</v>
      </c>
      <c r="P110" t="s">
        <v>37</v>
      </c>
      <c r="Q110">
        <f>VLOOKUP(E110,[1]binningRules!$B$6:$C$9,2,0)</f>
        <v>21</v>
      </c>
      <c r="R110">
        <v>40</v>
      </c>
      <c r="S110">
        <v>313</v>
      </c>
      <c r="T110">
        <v>1</v>
      </c>
      <c r="Y110" t="b">
        <v>0</v>
      </c>
      <c r="Z110">
        <f t="shared" si="55"/>
        <v>6</v>
      </c>
      <c r="AA110">
        <v>1</v>
      </c>
      <c r="AB110" t="str">
        <f t="shared" si="49"/>
        <v>LSA_GFX_HRY_E_BEGIN_TITO_SAME_NOM_LFM_MEDIA3_BISR</v>
      </c>
      <c r="AC110" t="str">
        <f>D111</f>
        <v>LSA_GFX_HRY_E_BEGIN_TITO_SAME_NOM_LFM_MEDIA3_BISR</v>
      </c>
      <c r="AD110" t="str">
        <f>D111</f>
        <v>LSA_GFX_HRY_E_BEGIN_TITO_SAME_NOM_LFM_MEDIA3_BISR</v>
      </c>
      <c r="AE110" t="str">
        <f>D111</f>
        <v>LSA_GFX_HRY_E_BEGIN_TITO_SAME_NOM_LFM_MEDIA3_BISR</v>
      </c>
      <c r="AF110" t="str">
        <f>D111</f>
        <v>LSA_GFX_HRY_E_BEGIN_TITO_SAME_NOM_LFM_MEDIA3_BISR</v>
      </c>
      <c r="AG110" t="str">
        <f t="shared" si="50"/>
        <v>LSA_GFX_HRY_E_BEGIN_TITO_SAME_NOM_LFM_MEDIA3_BISR</v>
      </c>
    </row>
    <row r="111" spans="1:36" x14ac:dyDescent="0.25">
      <c r="A111" s="1" t="s">
        <v>26</v>
      </c>
      <c r="B111" s="1" t="s">
        <v>30</v>
      </c>
      <c r="C111" s="1" t="str">
        <f>VLOOKUP(B111,[1]templateLookup!A:B,2,0)</f>
        <v>PrimeMbistVminSearchTestMethod</v>
      </c>
      <c r="D111" t="str">
        <f t="shared" si="48"/>
        <v>LSA_GFX_HRY_E_BEGIN_TITO_SAME_NOM_LFM_MEDIA3_BISR</v>
      </c>
      <c r="E111" t="s">
        <v>56</v>
      </c>
      <c r="F111" t="s">
        <v>738</v>
      </c>
      <c r="G111" t="s">
        <v>33</v>
      </c>
      <c r="H111" t="s">
        <v>34</v>
      </c>
      <c r="I111" t="s">
        <v>119</v>
      </c>
      <c r="J111" t="s">
        <v>801</v>
      </c>
      <c r="K111" t="s">
        <v>163</v>
      </c>
      <c r="L111" t="s">
        <v>35</v>
      </c>
      <c r="M111" t="s">
        <v>808</v>
      </c>
      <c r="N111" t="s">
        <v>1106</v>
      </c>
      <c r="O111" t="s">
        <v>1104</v>
      </c>
      <c r="P111" t="s">
        <v>37</v>
      </c>
      <c r="Q111">
        <f>VLOOKUP(E111,[1]binningRules!$B$6:$C$9,2,0)</f>
        <v>21</v>
      </c>
      <c r="R111">
        <v>40</v>
      </c>
      <c r="S111">
        <v>314</v>
      </c>
      <c r="T111">
        <v>1</v>
      </c>
      <c r="Y111" t="b">
        <v>0</v>
      </c>
      <c r="Z111">
        <f t="shared" si="55"/>
        <v>9</v>
      </c>
      <c r="AA111" t="s">
        <v>38</v>
      </c>
      <c r="AB111" t="str">
        <f t="shared" si="49"/>
        <v>LSA_GFX_RASTER_E_BEGIN_TITO_SAME_NOM_LFM_MEDIA3_RASTER</v>
      </c>
      <c r="AC111">
        <v>1</v>
      </c>
      <c r="AD111">
        <v>1</v>
      </c>
      <c r="AE111">
        <v>1</v>
      </c>
      <c r="AF111">
        <v>1</v>
      </c>
      <c r="AG111" t="str">
        <f t="shared" si="50"/>
        <v>LSA_GFX_RASTER_E_BEGIN_TITO_SAME_NOM_LFM_MEDIA3_RASTER</v>
      </c>
      <c r="AH111" t="str">
        <f t="shared" si="52"/>
        <v>LSA_GFX_RASTER_E_BEGIN_TITO_SAME_NOM_LFM_MEDIA3_RASTER</v>
      </c>
      <c r="AI111" t="str">
        <f t="shared" si="53"/>
        <v>LSA_GFX_RASTER_E_BEGIN_TITO_SAME_NOM_LFM_MEDIA3_RASTER</v>
      </c>
      <c r="AJ111" t="str">
        <f t="shared" si="54"/>
        <v>LSA_GFX_RASTER_E_BEGIN_TITO_SAME_NOM_LFM_MEDIA3_RASTER</v>
      </c>
    </row>
    <row r="112" spans="1:36" x14ac:dyDescent="0.25">
      <c r="A112" s="1" t="s">
        <v>26</v>
      </c>
      <c r="B112" s="1" t="s">
        <v>39</v>
      </c>
      <c r="C112" s="1" t="str">
        <f>VLOOKUP(B112,[1]templateLookup!A:B,2,0)</f>
        <v>MbistRasterTC</v>
      </c>
      <c r="D112" t="str">
        <f t="shared" si="48"/>
        <v>LSA_GFX_RASTER_E_BEGIN_TITO_SAME_NOM_LFM_MEDIA3_RASTER</v>
      </c>
      <c r="E112" t="s">
        <v>56</v>
      </c>
      <c r="F112" t="s">
        <v>738</v>
      </c>
      <c r="G112" t="s">
        <v>40</v>
      </c>
      <c r="H112" t="s">
        <v>34</v>
      </c>
      <c r="I112" t="s">
        <v>119</v>
      </c>
      <c r="J112" t="s">
        <v>801</v>
      </c>
      <c r="K112" t="s">
        <v>163</v>
      </c>
      <c r="L112" t="s">
        <v>35</v>
      </c>
      <c r="M112" t="s">
        <v>809</v>
      </c>
      <c r="N112" t="s">
        <v>1106</v>
      </c>
      <c r="O112" t="s">
        <v>1104</v>
      </c>
      <c r="P112" t="s">
        <v>37</v>
      </c>
      <c r="Q112">
        <f>VLOOKUP(E112,[1]binningRules!$B$6:$C$9,2,0)</f>
        <v>21</v>
      </c>
      <c r="R112">
        <v>40</v>
      </c>
      <c r="S112">
        <v>315</v>
      </c>
      <c r="T112">
        <v>1</v>
      </c>
      <c r="Y112" t="b">
        <v>0</v>
      </c>
      <c r="Z112">
        <f t="shared" si="55"/>
        <v>6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</row>
    <row r="113" spans="1:36" x14ac:dyDescent="0.25">
      <c r="A113" s="1" t="s">
        <v>26</v>
      </c>
      <c r="B113" s="1" t="s">
        <v>41</v>
      </c>
      <c r="C113" s="1" t="str">
        <f>VLOOKUP(B113,[1]templateLookup!A:B,2,0)</f>
        <v>COMPOSITE</v>
      </c>
    </row>
    <row r="114" spans="1:36" x14ac:dyDescent="0.25">
      <c r="A114" s="2" t="s">
        <v>26</v>
      </c>
      <c r="B114" s="2" t="s">
        <v>27</v>
      </c>
      <c r="C114" s="2" t="str">
        <f>VLOOKUP(B114,[1]templateLookup!A:B,2,0)</f>
        <v>COMPOSITE</v>
      </c>
      <c r="D114" t="s">
        <v>810</v>
      </c>
      <c r="F114" t="s">
        <v>738</v>
      </c>
      <c r="Z114">
        <f t="shared" ref="Z114:Z120" si="56">COUNTA(AB114:AK114)</f>
        <v>2</v>
      </c>
      <c r="AA114">
        <v>1</v>
      </c>
      <c r="AB114" t="str">
        <f>D122</f>
        <v>POST_REPAIR_MEDIA</v>
      </c>
      <c r="AC114" t="str">
        <f>D122</f>
        <v>POST_REPAIR_MEDIA</v>
      </c>
    </row>
    <row r="115" spans="1:36" x14ac:dyDescent="0.25">
      <c r="A115" s="2" t="s">
        <v>26</v>
      </c>
      <c r="B115" s="2" t="s">
        <v>136</v>
      </c>
      <c r="C115" s="2" t="str">
        <f>VLOOKUP(B115,[1]templateLookup!A:B,2,0)</f>
        <v>iCVFDMTest</v>
      </c>
      <c r="D115" t="str">
        <f>E115&amp;"_"&amp;F115&amp;"_"&amp;G115&amp;"_"&amp;H115&amp;"_"&amp;A115&amp;"_"&amp;I115&amp;"_"&amp;J115&amp;"_"&amp;K115&amp;"_"&amp;L115&amp;"_"&amp;M115</f>
        <v>ALL_GFX_VFDM_E_BEGIN_X_SAME_X_X_MEDIA0</v>
      </c>
      <c r="E115" t="s">
        <v>44</v>
      </c>
      <c r="F115" t="s">
        <v>738</v>
      </c>
      <c r="G115" t="s">
        <v>135</v>
      </c>
      <c r="H115" t="s">
        <v>34</v>
      </c>
      <c r="I115" t="s">
        <v>6</v>
      </c>
      <c r="J115" t="s">
        <v>801</v>
      </c>
      <c r="K115" t="s">
        <v>6</v>
      </c>
      <c r="L115" t="s">
        <v>6</v>
      </c>
      <c r="M115" t="s">
        <v>811</v>
      </c>
      <c r="N115" t="s">
        <v>1106</v>
      </c>
      <c r="O115" t="s">
        <v>1104</v>
      </c>
      <c r="P115" t="s">
        <v>37</v>
      </c>
      <c r="Q115">
        <f>VLOOKUP(E115,[1]binningRules!$B$6:$C$9,2,0)</f>
        <v>61</v>
      </c>
      <c r="R115">
        <v>40</v>
      </c>
      <c r="S115">
        <v>350</v>
      </c>
      <c r="T115">
        <v>1</v>
      </c>
      <c r="X115" t="s">
        <v>683</v>
      </c>
      <c r="Y115" t="b">
        <v>0</v>
      </c>
      <c r="Z115">
        <f t="shared" si="56"/>
        <v>3</v>
      </c>
      <c r="AA115" t="s">
        <v>115</v>
      </c>
      <c r="AB115" t="str">
        <f>D116</f>
        <v>ALL_GFX_VFDM_E_BEGIN_X_SAME_X_X_MEDIA1</v>
      </c>
      <c r="AC115" t="str">
        <f>D116</f>
        <v>ALL_GFX_VFDM_E_BEGIN_X_SAME_X_X_MEDIA1</v>
      </c>
      <c r="AD115" t="str">
        <f>D116</f>
        <v>ALL_GFX_VFDM_E_BEGIN_X_SAME_X_X_MEDIA1</v>
      </c>
    </row>
    <row r="116" spans="1:36" x14ac:dyDescent="0.25">
      <c r="A116" s="2" t="s">
        <v>26</v>
      </c>
      <c r="B116" s="2" t="s">
        <v>136</v>
      </c>
      <c r="C116" s="2" t="str">
        <f>VLOOKUP(B116,[1]templateLookup!A:B,2,0)</f>
        <v>iCVFDMTest</v>
      </c>
      <c r="D116" t="str">
        <f>E116&amp;"_"&amp;F116&amp;"_"&amp;G116&amp;"_"&amp;H116&amp;"_"&amp;A116&amp;"_"&amp;I116&amp;"_"&amp;J116&amp;"_"&amp;K116&amp;"_"&amp;L116&amp;"_"&amp;M116</f>
        <v>ALL_GFX_VFDM_E_BEGIN_X_SAME_X_X_MEDIA1</v>
      </c>
      <c r="E116" t="s">
        <v>44</v>
      </c>
      <c r="F116" t="s">
        <v>738</v>
      </c>
      <c r="G116" t="s">
        <v>135</v>
      </c>
      <c r="H116" t="s">
        <v>34</v>
      </c>
      <c r="I116" t="s">
        <v>6</v>
      </c>
      <c r="J116" t="s">
        <v>801</v>
      </c>
      <c r="K116" t="s">
        <v>6</v>
      </c>
      <c r="L116" t="s">
        <v>6</v>
      </c>
      <c r="M116" t="s">
        <v>812</v>
      </c>
      <c r="N116" t="s">
        <v>1106</v>
      </c>
      <c r="O116" t="s">
        <v>1104</v>
      </c>
      <c r="P116" t="s">
        <v>37</v>
      </c>
      <c r="Q116">
        <f>VLOOKUP(E116,[1]binningRules!$B$6:$C$9,2,0)</f>
        <v>61</v>
      </c>
      <c r="R116">
        <v>40</v>
      </c>
      <c r="S116">
        <v>351</v>
      </c>
      <c r="T116">
        <v>1</v>
      </c>
      <c r="X116" t="s">
        <v>813</v>
      </c>
      <c r="Y116" t="b">
        <v>0</v>
      </c>
      <c r="Z116">
        <f t="shared" si="56"/>
        <v>3</v>
      </c>
      <c r="AA116" t="s">
        <v>115</v>
      </c>
      <c r="AB116" t="str">
        <f t="shared" ref="AB116:AB119" si="57">D117</f>
        <v>ALL_GFX_VFDM_E_BEGIN_X_SAME_X_X_MEDIA2</v>
      </c>
      <c r="AC116" t="str">
        <f t="shared" ref="AC116:AC119" si="58">D117</f>
        <v>ALL_GFX_VFDM_E_BEGIN_X_SAME_X_X_MEDIA2</v>
      </c>
      <c r="AD116" t="str">
        <f t="shared" ref="AD116:AD119" si="59">D117</f>
        <v>ALL_GFX_VFDM_E_BEGIN_X_SAME_X_X_MEDIA2</v>
      </c>
    </row>
    <row r="117" spans="1:36" x14ac:dyDescent="0.25">
      <c r="A117" s="2" t="s">
        <v>26</v>
      </c>
      <c r="B117" s="2" t="s">
        <v>136</v>
      </c>
      <c r="C117" s="2" t="str">
        <f>VLOOKUP(B117,[1]templateLookup!A:B,2,0)</f>
        <v>iCVFDMTest</v>
      </c>
      <c r="D117" t="str">
        <f>E117&amp;"_"&amp;F117&amp;"_"&amp;G117&amp;"_"&amp;H117&amp;"_"&amp;A117&amp;"_"&amp;I117&amp;"_"&amp;J117&amp;"_"&amp;K117&amp;"_"&amp;L117&amp;"_"&amp;M117</f>
        <v>ALL_GFX_VFDM_E_BEGIN_X_SAME_X_X_MEDIA2</v>
      </c>
      <c r="E117" t="s">
        <v>44</v>
      </c>
      <c r="F117" t="s">
        <v>738</v>
      </c>
      <c r="G117" t="s">
        <v>135</v>
      </c>
      <c r="H117" t="s">
        <v>34</v>
      </c>
      <c r="I117" t="s">
        <v>6</v>
      </c>
      <c r="J117" t="s">
        <v>801</v>
      </c>
      <c r="K117" t="s">
        <v>6</v>
      </c>
      <c r="L117" t="s">
        <v>6</v>
      </c>
      <c r="M117" t="s">
        <v>814</v>
      </c>
      <c r="N117" t="s">
        <v>1106</v>
      </c>
      <c r="O117" t="s">
        <v>1104</v>
      </c>
      <c r="P117" t="s">
        <v>37</v>
      </c>
      <c r="Q117">
        <f>VLOOKUP(E117,[1]binningRules!$B$6:$C$9,2,0)</f>
        <v>61</v>
      </c>
      <c r="R117">
        <v>40</v>
      </c>
      <c r="S117">
        <v>352</v>
      </c>
      <c r="T117">
        <v>1</v>
      </c>
      <c r="X117" t="s">
        <v>815</v>
      </c>
      <c r="Y117" t="b">
        <v>0</v>
      </c>
      <c r="Z117">
        <f t="shared" si="56"/>
        <v>3</v>
      </c>
      <c r="AA117" t="s">
        <v>115</v>
      </c>
      <c r="AB117" t="str">
        <f t="shared" si="57"/>
        <v>ALL_GFX_VFDM_E_BEGIN_X_SAME_X_X_MEDIA3</v>
      </c>
      <c r="AC117" t="str">
        <f t="shared" si="58"/>
        <v>ALL_GFX_VFDM_E_BEGIN_X_SAME_X_X_MEDIA3</v>
      </c>
      <c r="AD117" t="str">
        <f t="shared" si="59"/>
        <v>ALL_GFX_VFDM_E_BEGIN_X_SAME_X_X_MEDIA3</v>
      </c>
    </row>
    <row r="118" spans="1:36" x14ac:dyDescent="0.25">
      <c r="A118" s="2" t="s">
        <v>26</v>
      </c>
      <c r="B118" s="2" t="s">
        <v>136</v>
      </c>
      <c r="C118" s="2" t="str">
        <f>VLOOKUP(B118,[1]templateLookup!A:B,2,0)</f>
        <v>iCVFDMTest</v>
      </c>
      <c r="D118" t="str">
        <f t="shared" ref="D118:D119" si="60">E118&amp;"_"&amp;F118&amp;"_"&amp;G118&amp;"_"&amp;H118&amp;"_"&amp;A118&amp;"_"&amp;I118&amp;"_"&amp;J118&amp;"_"&amp;K118&amp;"_"&amp;L118&amp;"_"&amp;M118</f>
        <v>ALL_GFX_VFDM_E_BEGIN_X_SAME_X_X_MEDIA3</v>
      </c>
      <c r="E118" t="s">
        <v>44</v>
      </c>
      <c r="F118" t="s">
        <v>738</v>
      </c>
      <c r="G118" t="s">
        <v>135</v>
      </c>
      <c r="H118" t="s">
        <v>34</v>
      </c>
      <c r="I118" t="s">
        <v>6</v>
      </c>
      <c r="J118" t="s">
        <v>801</v>
      </c>
      <c r="K118" t="s">
        <v>6</v>
      </c>
      <c r="L118" t="s">
        <v>6</v>
      </c>
      <c r="M118" t="s">
        <v>816</v>
      </c>
      <c r="N118" t="s">
        <v>1106</v>
      </c>
      <c r="O118" t="s">
        <v>1104</v>
      </c>
      <c r="P118" t="s">
        <v>37</v>
      </c>
      <c r="Q118">
        <f>VLOOKUP(E118,[1]binningRules!$B$6:$C$9,2,0)</f>
        <v>61</v>
      </c>
      <c r="R118">
        <v>40</v>
      </c>
      <c r="S118">
        <v>353</v>
      </c>
      <c r="T118">
        <v>1</v>
      </c>
      <c r="X118" t="s">
        <v>817</v>
      </c>
      <c r="Y118" t="b">
        <v>0</v>
      </c>
      <c r="Z118">
        <f t="shared" si="56"/>
        <v>3</v>
      </c>
      <c r="AA118" t="s">
        <v>115</v>
      </c>
      <c r="AB118" t="str">
        <f t="shared" si="57"/>
        <v>ALL_GFX_UF_E_BEGIN_X_SAME_X_X_MEDIA_VFDM_UF</v>
      </c>
      <c r="AC118" t="str">
        <f t="shared" si="58"/>
        <v>ALL_GFX_UF_E_BEGIN_X_SAME_X_X_MEDIA_VFDM_UF</v>
      </c>
      <c r="AD118" t="str">
        <f t="shared" si="59"/>
        <v>ALL_GFX_UF_E_BEGIN_X_SAME_X_X_MEDIA_VFDM_UF</v>
      </c>
    </row>
    <row r="119" spans="1:36" x14ac:dyDescent="0.25">
      <c r="A119" s="2" t="s">
        <v>26</v>
      </c>
      <c r="B119" s="2" t="s">
        <v>139</v>
      </c>
      <c r="C119" s="2" t="str">
        <f>VLOOKUP(B119,[1]templateLookup!A:B,2,0)</f>
        <v>iCUserFuncTest</v>
      </c>
      <c r="D119" t="str">
        <f t="shared" si="60"/>
        <v>ALL_GFX_UF_E_BEGIN_X_SAME_X_X_MEDIA_VFDM_UF</v>
      </c>
      <c r="E119" t="s">
        <v>44</v>
      </c>
      <c r="F119" t="s">
        <v>738</v>
      </c>
      <c r="G119" t="s">
        <v>140</v>
      </c>
      <c r="H119" t="s">
        <v>34</v>
      </c>
      <c r="I119" t="s">
        <v>6</v>
      </c>
      <c r="J119" t="s">
        <v>801</v>
      </c>
      <c r="K119" t="s">
        <v>6</v>
      </c>
      <c r="L119" t="s">
        <v>6</v>
      </c>
      <c r="M119" t="s">
        <v>818</v>
      </c>
      <c r="N119" t="s">
        <v>1106</v>
      </c>
      <c r="O119" t="s">
        <v>1104</v>
      </c>
      <c r="P119" t="s">
        <v>37</v>
      </c>
      <c r="Q119">
        <v>90</v>
      </c>
      <c r="R119">
        <v>61</v>
      </c>
      <c r="S119">
        <v>354</v>
      </c>
      <c r="T119">
        <v>1</v>
      </c>
      <c r="Y119" t="b">
        <v>1</v>
      </c>
      <c r="Z119">
        <f t="shared" si="56"/>
        <v>3</v>
      </c>
      <c r="AA119" t="s">
        <v>115</v>
      </c>
      <c r="AB119" t="str">
        <f t="shared" si="57"/>
        <v>ALL_GFX_PATMOD_E_BEGIN_TITO_X_MAX_LFM_MEDIA_REPAIR</v>
      </c>
      <c r="AC119" t="str">
        <f t="shared" si="58"/>
        <v>ALL_GFX_PATMOD_E_BEGIN_TITO_X_MAX_LFM_MEDIA_REPAIR</v>
      </c>
      <c r="AD119" t="str">
        <f t="shared" si="59"/>
        <v>ALL_GFX_PATMOD_E_BEGIN_TITO_X_MAX_LFM_MEDIA_REPAIR</v>
      </c>
    </row>
    <row r="120" spans="1:36" x14ac:dyDescent="0.25">
      <c r="A120" s="2" t="s">
        <v>26</v>
      </c>
      <c r="B120" s="2" t="s">
        <v>43</v>
      </c>
      <c r="C120" s="2" t="str">
        <f>VLOOKUP(B120,[1]templateLookup!A:B,2,0)</f>
        <v>PrimePatConfigTestMethod</v>
      </c>
      <c r="D120" t="str">
        <f>E120&amp;"_"&amp;F120&amp;"_"&amp;G120&amp;"_"&amp;H120&amp;"_"&amp;A120&amp;"_"&amp;I120&amp;"_"&amp;J120&amp;"_"&amp;K120&amp;"_"&amp;L120&amp;"_"&amp;M120</f>
        <v>ALL_GFX_PATMOD_E_BEGIN_TITO_X_MAX_LFM_MEDIA_REPAIR</v>
      </c>
      <c r="E120" t="s">
        <v>44</v>
      </c>
      <c r="F120" t="s">
        <v>738</v>
      </c>
      <c r="G120" t="s">
        <v>122</v>
      </c>
      <c r="H120" t="s">
        <v>34</v>
      </c>
      <c r="I120" t="s">
        <v>119</v>
      </c>
      <c r="J120" t="s">
        <v>6</v>
      </c>
      <c r="K120" t="s">
        <v>55</v>
      </c>
      <c r="L120" t="s">
        <v>35</v>
      </c>
      <c r="M120" t="s">
        <v>819</v>
      </c>
      <c r="N120" t="s">
        <v>1106</v>
      </c>
      <c r="O120" t="s">
        <v>1104</v>
      </c>
      <c r="P120" t="s">
        <v>37</v>
      </c>
      <c r="Q120">
        <f>VLOOKUP(E120,[1]binningRules!$B$6:$C$9,2,0)</f>
        <v>61</v>
      </c>
      <c r="R120">
        <v>40</v>
      </c>
      <c r="S120">
        <v>355</v>
      </c>
      <c r="T120">
        <v>1</v>
      </c>
      <c r="Y120" t="b">
        <v>0</v>
      </c>
      <c r="Z120">
        <f t="shared" si="56"/>
        <v>2</v>
      </c>
      <c r="AA120">
        <v>1</v>
      </c>
      <c r="AB120">
        <v>1</v>
      </c>
      <c r="AC120">
        <v>1</v>
      </c>
    </row>
    <row r="121" spans="1:36" x14ac:dyDescent="0.25">
      <c r="A121" s="2" t="s">
        <v>26</v>
      </c>
      <c r="B121" s="2" t="s">
        <v>41</v>
      </c>
      <c r="C121" s="2" t="str">
        <f>VLOOKUP(B121,[1]templateLookup!A:B,2,0)</f>
        <v>COMPOSITE</v>
      </c>
    </row>
    <row r="122" spans="1:36" x14ac:dyDescent="0.25">
      <c r="A122" s="3" t="s">
        <v>26</v>
      </c>
      <c r="B122" s="3" t="s">
        <v>27</v>
      </c>
      <c r="C122" s="3" t="str">
        <f>VLOOKUP(B122,[1]templateLookup!A:B,2,0)</f>
        <v>COMPOSITE</v>
      </c>
      <c r="D122" t="s">
        <v>820</v>
      </c>
      <c r="F122" t="s">
        <v>738</v>
      </c>
      <c r="Z122">
        <f t="shared" ref="Z122:Z130" si="61">COUNTA(AB122:AK122)</f>
        <v>2</v>
      </c>
      <c r="AA122">
        <v>1</v>
      </c>
      <c r="AB122">
        <v>1</v>
      </c>
      <c r="AC122">
        <v>1</v>
      </c>
    </row>
    <row r="123" spans="1:36" x14ac:dyDescent="0.25">
      <c r="A123" s="3" t="s">
        <v>26</v>
      </c>
      <c r="B123" s="3" t="s">
        <v>45</v>
      </c>
      <c r="C123" s="3" t="str">
        <f>VLOOKUP(B123,[1]templateLookup!A:B,2,0)</f>
        <v>PrimeMbistVminSearchTestMethod</v>
      </c>
      <c r="D123" t="str">
        <f t="shared" ref="D123:D130" si="62">E123&amp;"_"&amp;F123&amp;"_"&amp;G123&amp;"_"&amp;H123&amp;"_"&amp;A123&amp;"_"&amp;I123&amp;"_"&amp;J123&amp;"_"&amp;K123&amp;"_"&amp;L123&amp;"_"&amp;M123</f>
        <v>SSA_GFX_HRY_E_BEGIN_TITO_SAPS_MAX_LFM_MEDIA0_POST_REPAIR</v>
      </c>
      <c r="E123" t="s">
        <v>31</v>
      </c>
      <c r="F123" t="s">
        <v>738</v>
      </c>
      <c r="G123" t="s">
        <v>33</v>
      </c>
      <c r="H123" t="s">
        <v>34</v>
      </c>
      <c r="I123" t="s">
        <v>119</v>
      </c>
      <c r="J123" t="s">
        <v>774</v>
      </c>
      <c r="K123" t="s">
        <v>55</v>
      </c>
      <c r="L123" t="s">
        <v>35</v>
      </c>
      <c r="M123" t="s">
        <v>821</v>
      </c>
      <c r="N123" t="s">
        <v>1106</v>
      </c>
      <c r="O123" t="s">
        <v>1104</v>
      </c>
      <c r="P123" t="s">
        <v>37</v>
      </c>
      <c r="Q123">
        <f>VLOOKUP(E123,[1]binningRules!$B$6:$C$9,2,0)</f>
        <v>61</v>
      </c>
      <c r="R123">
        <v>40</v>
      </c>
      <c r="S123">
        <v>400</v>
      </c>
      <c r="T123">
        <v>1</v>
      </c>
      <c r="Y123" t="b">
        <v>0</v>
      </c>
      <c r="Z123">
        <f t="shared" si="61"/>
        <v>9</v>
      </c>
      <c r="AA123">
        <v>1</v>
      </c>
      <c r="AB123" t="str">
        <f t="shared" ref="AB123:AB129" si="63">D124</f>
        <v>SSA_GFX_HRY_E_BEGIN_TITO_SAPS_MAX_LFM_MEDIA1_POST_REPAIR</v>
      </c>
      <c r="AC123" t="str">
        <f t="shared" ref="AC123:AC129" si="64">D124</f>
        <v>SSA_GFX_HRY_E_BEGIN_TITO_SAPS_MAX_LFM_MEDIA1_POST_REPAIR</v>
      </c>
      <c r="AD123" t="str">
        <f t="shared" ref="AD123:AD129" si="65">D124</f>
        <v>SSA_GFX_HRY_E_BEGIN_TITO_SAPS_MAX_LFM_MEDIA1_POST_REPAIR</v>
      </c>
      <c r="AE123" t="str">
        <f t="shared" ref="AE123:AE129" si="66">D124</f>
        <v>SSA_GFX_HRY_E_BEGIN_TITO_SAPS_MAX_LFM_MEDIA1_POST_REPAIR</v>
      </c>
      <c r="AF123" t="str">
        <f t="shared" ref="AF123:AF129" si="67">D124</f>
        <v>SSA_GFX_HRY_E_BEGIN_TITO_SAPS_MAX_LFM_MEDIA1_POST_REPAIR</v>
      </c>
      <c r="AG123" t="str">
        <f t="shared" ref="AG123:AG129" si="68">D124</f>
        <v>SSA_GFX_HRY_E_BEGIN_TITO_SAPS_MAX_LFM_MEDIA1_POST_REPAIR</v>
      </c>
      <c r="AH123" t="str">
        <f t="shared" ref="AH123:AH129" si="69">D124</f>
        <v>SSA_GFX_HRY_E_BEGIN_TITO_SAPS_MAX_LFM_MEDIA1_POST_REPAIR</v>
      </c>
      <c r="AI123" t="str">
        <f t="shared" ref="AI123:AI129" si="70">D124</f>
        <v>SSA_GFX_HRY_E_BEGIN_TITO_SAPS_MAX_LFM_MEDIA1_POST_REPAIR</v>
      </c>
      <c r="AJ123" t="str">
        <f t="shared" ref="AJ123:AJ129" si="71">D124</f>
        <v>SSA_GFX_HRY_E_BEGIN_TITO_SAPS_MAX_LFM_MEDIA1_POST_REPAIR</v>
      </c>
    </row>
    <row r="124" spans="1:36" x14ac:dyDescent="0.25">
      <c r="A124" s="3" t="s">
        <v>26</v>
      </c>
      <c r="B124" s="3" t="s">
        <v>45</v>
      </c>
      <c r="C124" s="3" t="str">
        <f>VLOOKUP(B124,[1]templateLookup!A:B,2,0)</f>
        <v>PrimeMbistVminSearchTestMethod</v>
      </c>
      <c r="D124" t="str">
        <f t="shared" si="62"/>
        <v>SSA_GFX_HRY_E_BEGIN_TITO_SAPS_MAX_LFM_MEDIA1_POST_REPAIR</v>
      </c>
      <c r="E124" t="s">
        <v>31</v>
      </c>
      <c r="F124" t="s">
        <v>738</v>
      </c>
      <c r="G124" t="s">
        <v>33</v>
      </c>
      <c r="H124" t="s">
        <v>34</v>
      </c>
      <c r="I124" t="s">
        <v>119</v>
      </c>
      <c r="J124" t="s">
        <v>774</v>
      </c>
      <c r="K124" t="s">
        <v>55</v>
      </c>
      <c r="L124" t="s">
        <v>35</v>
      </c>
      <c r="M124" t="s">
        <v>822</v>
      </c>
      <c r="N124" t="s">
        <v>1106</v>
      </c>
      <c r="O124" t="s">
        <v>1104</v>
      </c>
      <c r="P124" t="s">
        <v>37</v>
      </c>
      <c r="Q124">
        <f>VLOOKUP(E124,[1]binningRules!$B$6:$C$9,2,0)</f>
        <v>61</v>
      </c>
      <c r="R124">
        <v>40</v>
      </c>
      <c r="S124">
        <v>401</v>
      </c>
      <c r="T124">
        <v>1</v>
      </c>
      <c r="Y124" t="b">
        <v>0</v>
      </c>
      <c r="Z124">
        <f t="shared" si="61"/>
        <v>9</v>
      </c>
      <c r="AA124">
        <v>1</v>
      </c>
      <c r="AB124" t="str">
        <f t="shared" si="63"/>
        <v>SSA_GFX_HRY_E_BEGIN_TITO_SAIS_MAX_LFM_MEDIA2_POST_REPAIR</v>
      </c>
      <c r="AC124" t="str">
        <f t="shared" si="64"/>
        <v>SSA_GFX_HRY_E_BEGIN_TITO_SAIS_MAX_LFM_MEDIA2_POST_REPAIR</v>
      </c>
      <c r="AD124" t="str">
        <f t="shared" si="65"/>
        <v>SSA_GFX_HRY_E_BEGIN_TITO_SAIS_MAX_LFM_MEDIA2_POST_REPAIR</v>
      </c>
      <c r="AE124" t="str">
        <f t="shared" si="66"/>
        <v>SSA_GFX_HRY_E_BEGIN_TITO_SAIS_MAX_LFM_MEDIA2_POST_REPAIR</v>
      </c>
      <c r="AF124" t="str">
        <f t="shared" si="67"/>
        <v>SSA_GFX_HRY_E_BEGIN_TITO_SAIS_MAX_LFM_MEDIA2_POST_REPAIR</v>
      </c>
      <c r="AG124" t="str">
        <f t="shared" si="68"/>
        <v>SSA_GFX_HRY_E_BEGIN_TITO_SAIS_MAX_LFM_MEDIA2_POST_REPAIR</v>
      </c>
      <c r="AH124" t="str">
        <f t="shared" si="69"/>
        <v>SSA_GFX_HRY_E_BEGIN_TITO_SAIS_MAX_LFM_MEDIA2_POST_REPAIR</v>
      </c>
      <c r="AI124" t="str">
        <f t="shared" si="70"/>
        <v>SSA_GFX_HRY_E_BEGIN_TITO_SAIS_MAX_LFM_MEDIA2_POST_REPAIR</v>
      </c>
      <c r="AJ124" t="str">
        <f t="shared" si="71"/>
        <v>SSA_GFX_HRY_E_BEGIN_TITO_SAIS_MAX_LFM_MEDIA2_POST_REPAIR</v>
      </c>
    </row>
    <row r="125" spans="1:36" x14ac:dyDescent="0.25">
      <c r="A125" s="3" t="s">
        <v>26</v>
      </c>
      <c r="B125" s="3" t="s">
        <v>45</v>
      </c>
      <c r="C125" s="3" t="str">
        <f>VLOOKUP(B125,[1]templateLookup!A:B,2,0)</f>
        <v>PrimeMbistVminSearchTestMethod</v>
      </c>
      <c r="D125" t="str">
        <f t="shared" si="62"/>
        <v>SSA_GFX_HRY_E_BEGIN_TITO_SAIS_MAX_LFM_MEDIA2_POST_REPAIR</v>
      </c>
      <c r="E125" t="s">
        <v>31</v>
      </c>
      <c r="F125" t="s">
        <v>738</v>
      </c>
      <c r="G125" t="s">
        <v>33</v>
      </c>
      <c r="H125" t="s">
        <v>34</v>
      </c>
      <c r="I125" t="s">
        <v>119</v>
      </c>
      <c r="J125" t="s">
        <v>779</v>
      </c>
      <c r="K125" t="s">
        <v>55</v>
      </c>
      <c r="L125" t="s">
        <v>35</v>
      </c>
      <c r="M125" t="s">
        <v>823</v>
      </c>
      <c r="N125" t="s">
        <v>1106</v>
      </c>
      <c r="O125" t="s">
        <v>1104</v>
      </c>
      <c r="P125" t="s">
        <v>37</v>
      </c>
      <c r="Q125">
        <f>VLOOKUP(E125,[1]binningRules!$B$6:$C$9,2,0)</f>
        <v>61</v>
      </c>
      <c r="R125">
        <v>40</v>
      </c>
      <c r="S125">
        <v>402</v>
      </c>
      <c r="T125">
        <v>1</v>
      </c>
      <c r="Y125" t="b">
        <v>0</v>
      </c>
      <c r="Z125">
        <f t="shared" si="61"/>
        <v>9</v>
      </c>
      <c r="AA125">
        <v>1</v>
      </c>
      <c r="AB125" t="str">
        <f t="shared" si="63"/>
        <v>SSA_GFX_HRY_E_BEGIN_TITO_SAPS_MAX_LFM_MEDIA3_POST_REPAIR</v>
      </c>
      <c r="AC125" t="str">
        <f t="shared" si="64"/>
        <v>SSA_GFX_HRY_E_BEGIN_TITO_SAPS_MAX_LFM_MEDIA3_POST_REPAIR</v>
      </c>
      <c r="AD125" t="str">
        <f t="shared" si="65"/>
        <v>SSA_GFX_HRY_E_BEGIN_TITO_SAPS_MAX_LFM_MEDIA3_POST_REPAIR</v>
      </c>
      <c r="AE125" t="str">
        <f t="shared" si="66"/>
        <v>SSA_GFX_HRY_E_BEGIN_TITO_SAPS_MAX_LFM_MEDIA3_POST_REPAIR</v>
      </c>
      <c r="AF125" t="str">
        <f t="shared" si="67"/>
        <v>SSA_GFX_HRY_E_BEGIN_TITO_SAPS_MAX_LFM_MEDIA3_POST_REPAIR</v>
      </c>
      <c r="AG125" t="str">
        <f t="shared" si="68"/>
        <v>SSA_GFX_HRY_E_BEGIN_TITO_SAPS_MAX_LFM_MEDIA3_POST_REPAIR</v>
      </c>
      <c r="AH125" t="str">
        <f t="shared" si="69"/>
        <v>SSA_GFX_HRY_E_BEGIN_TITO_SAPS_MAX_LFM_MEDIA3_POST_REPAIR</v>
      </c>
      <c r="AI125" t="str">
        <f t="shared" si="70"/>
        <v>SSA_GFX_HRY_E_BEGIN_TITO_SAPS_MAX_LFM_MEDIA3_POST_REPAIR</v>
      </c>
      <c r="AJ125" t="str">
        <f t="shared" si="71"/>
        <v>SSA_GFX_HRY_E_BEGIN_TITO_SAPS_MAX_LFM_MEDIA3_POST_REPAIR</v>
      </c>
    </row>
    <row r="126" spans="1:36" x14ac:dyDescent="0.25">
      <c r="A126" s="3" t="s">
        <v>26</v>
      </c>
      <c r="B126" s="3" t="s">
        <v>45</v>
      </c>
      <c r="C126" s="3" t="str">
        <f>VLOOKUP(B126,[1]templateLookup!A:B,2,0)</f>
        <v>PrimeMbistVminSearchTestMethod</v>
      </c>
      <c r="D126" t="str">
        <f t="shared" si="62"/>
        <v>SSA_GFX_HRY_E_BEGIN_TITO_SAPS_MAX_LFM_MEDIA3_POST_REPAIR</v>
      </c>
      <c r="E126" t="s">
        <v>31</v>
      </c>
      <c r="F126" t="s">
        <v>738</v>
      </c>
      <c r="G126" t="s">
        <v>33</v>
      </c>
      <c r="H126" t="s">
        <v>34</v>
      </c>
      <c r="I126" t="s">
        <v>119</v>
      </c>
      <c r="J126" t="s">
        <v>774</v>
      </c>
      <c r="K126" t="s">
        <v>55</v>
      </c>
      <c r="L126" t="s">
        <v>35</v>
      </c>
      <c r="M126" t="s">
        <v>824</v>
      </c>
      <c r="N126" t="s">
        <v>1106</v>
      </c>
      <c r="O126" t="s">
        <v>1104</v>
      </c>
      <c r="P126" t="s">
        <v>37</v>
      </c>
      <c r="Q126">
        <f>VLOOKUP(E126,[1]binningRules!$B$6:$C$9,2,0)</f>
        <v>61</v>
      </c>
      <c r="R126">
        <v>40</v>
      </c>
      <c r="S126">
        <v>403</v>
      </c>
      <c r="T126">
        <v>1</v>
      </c>
      <c r="Y126" t="b">
        <v>0</v>
      </c>
      <c r="Z126">
        <f t="shared" si="61"/>
        <v>9</v>
      </c>
      <c r="AA126">
        <v>1</v>
      </c>
      <c r="AB126" t="str">
        <f t="shared" si="63"/>
        <v>LSA_GFX_HRY_E_BEGIN_TITO_SAPS_MAX_LFM_MEDIA0_POST_REPAIR</v>
      </c>
      <c r="AC126" t="str">
        <f t="shared" si="64"/>
        <v>LSA_GFX_HRY_E_BEGIN_TITO_SAPS_MAX_LFM_MEDIA0_POST_REPAIR</v>
      </c>
      <c r="AD126" t="str">
        <f t="shared" si="65"/>
        <v>LSA_GFX_HRY_E_BEGIN_TITO_SAPS_MAX_LFM_MEDIA0_POST_REPAIR</v>
      </c>
      <c r="AE126" t="str">
        <f t="shared" si="66"/>
        <v>LSA_GFX_HRY_E_BEGIN_TITO_SAPS_MAX_LFM_MEDIA0_POST_REPAIR</v>
      </c>
      <c r="AF126" t="str">
        <f t="shared" si="67"/>
        <v>LSA_GFX_HRY_E_BEGIN_TITO_SAPS_MAX_LFM_MEDIA0_POST_REPAIR</v>
      </c>
      <c r="AG126" t="str">
        <f t="shared" si="68"/>
        <v>LSA_GFX_HRY_E_BEGIN_TITO_SAPS_MAX_LFM_MEDIA0_POST_REPAIR</v>
      </c>
      <c r="AH126" t="str">
        <f t="shared" si="69"/>
        <v>LSA_GFX_HRY_E_BEGIN_TITO_SAPS_MAX_LFM_MEDIA0_POST_REPAIR</v>
      </c>
      <c r="AI126" t="str">
        <f t="shared" si="70"/>
        <v>LSA_GFX_HRY_E_BEGIN_TITO_SAPS_MAX_LFM_MEDIA0_POST_REPAIR</v>
      </c>
      <c r="AJ126" t="str">
        <f t="shared" si="71"/>
        <v>LSA_GFX_HRY_E_BEGIN_TITO_SAPS_MAX_LFM_MEDIA0_POST_REPAIR</v>
      </c>
    </row>
    <row r="127" spans="1:36" x14ac:dyDescent="0.25">
      <c r="A127" s="3" t="s">
        <v>26</v>
      </c>
      <c r="B127" s="3" t="s">
        <v>45</v>
      </c>
      <c r="C127" s="3" t="str">
        <f>VLOOKUP(B127,[1]templateLookup!A:B,2,0)</f>
        <v>PrimeMbistVminSearchTestMethod</v>
      </c>
      <c r="D127" t="str">
        <f t="shared" si="62"/>
        <v>LSA_GFX_HRY_E_BEGIN_TITO_SAPS_MAX_LFM_MEDIA0_POST_REPAIR</v>
      </c>
      <c r="E127" t="s">
        <v>56</v>
      </c>
      <c r="F127" t="s">
        <v>738</v>
      </c>
      <c r="G127" t="s">
        <v>33</v>
      </c>
      <c r="H127" t="s">
        <v>34</v>
      </c>
      <c r="I127" t="s">
        <v>119</v>
      </c>
      <c r="J127" t="s">
        <v>774</v>
      </c>
      <c r="K127" t="s">
        <v>55</v>
      </c>
      <c r="L127" t="s">
        <v>35</v>
      </c>
      <c r="M127" t="s">
        <v>821</v>
      </c>
      <c r="N127" t="s">
        <v>1106</v>
      </c>
      <c r="O127" t="s">
        <v>1104</v>
      </c>
      <c r="P127" t="s">
        <v>37</v>
      </c>
      <c r="Q127">
        <f>VLOOKUP(E127,[1]binningRules!$B$6:$C$9,2,0)</f>
        <v>21</v>
      </c>
      <c r="R127">
        <v>40</v>
      </c>
      <c r="S127">
        <v>404</v>
      </c>
      <c r="T127">
        <v>1</v>
      </c>
      <c r="Y127" t="b">
        <v>0</v>
      </c>
      <c r="Z127">
        <f t="shared" si="61"/>
        <v>9</v>
      </c>
      <c r="AA127">
        <v>1</v>
      </c>
      <c r="AB127" t="str">
        <f t="shared" si="63"/>
        <v>LSA_GFX_HRY_E_BEGIN_TITO_SAPS_MAX_LFM_MEDIA1_POST_REPAIR</v>
      </c>
      <c r="AC127" t="str">
        <f t="shared" si="64"/>
        <v>LSA_GFX_HRY_E_BEGIN_TITO_SAPS_MAX_LFM_MEDIA1_POST_REPAIR</v>
      </c>
      <c r="AD127" t="str">
        <f t="shared" si="65"/>
        <v>LSA_GFX_HRY_E_BEGIN_TITO_SAPS_MAX_LFM_MEDIA1_POST_REPAIR</v>
      </c>
      <c r="AE127" t="str">
        <f t="shared" si="66"/>
        <v>LSA_GFX_HRY_E_BEGIN_TITO_SAPS_MAX_LFM_MEDIA1_POST_REPAIR</v>
      </c>
      <c r="AF127" t="str">
        <f t="shared" si="67"/>
        <v>LSA_GFX_HRY_E_BEGIN_TITO_SAPS_MAX_LFM_MEDIA1_POST_REPAIR</v>
      </c>
      <c r="AG127" t="str">
        <f t="shared" si="68"/>
        <v>LSA_GFX_HRY_E_BEGIN_TITO_SAPS_MAX_LFM_MEDIA1_POST_REPAIR</v>
      </c>
      <c r="AH127" t="str">
        <f t="shared" si="69"/>
        <v>LSA_GFX_HRY_E_BEGIN_TITO_SAPS_MAX_LFM_MEDIA1_POST_REPAIR</v>
      </c>
      <c r="AI127" t="str">
        <f t="shared" si="70"/>
        <v>LSA_GFX_HRY_E_BEGIN_TITO_SAPS_MAX_LFM_MEDIA1_POST_REPAIR</v>
      </c>
      <c r="AJ127" t="str">
        <f t="shared" si="71"/>
        <v>LSA_GFX_HRY_E_BEGIN_TITO_SAPS_MAX_LFM_MEDIA1_POST_REPAIR</v>
      </c>
    </row>
    <row r="128" spans="1:36" x14ac:dyDescent="0.25">
      <c r="A128" s="3" t="s">
        <v>26</v>
      </c>
      <c r="B128" s="3" t="s">
        <v>45</v>
      </c>
      <c r="C128" s="3" t="str">
        <f>VLOOKUP(B128,[1]templateLookup!A:B,2,0)</f>
        <v>PrimeMbistVminSearchTestMethod</v>
      </c>
      <c r="D128" t="str">
        <f t="shared" si="62"/>
        <v>LSA_GFX_HRY_E_BEGIN_TITO_SAPS_MAX_LFM_MEDIA1_POST_REPAIR</v>
      </c>
      <c r="E128" t="s">
        <v>56</v>
      </c>
      <c r="F128" t="s">
        <v>738</v>
      </c>
      <c r="G128" t="s">
        <v>33</v>
      </c>
      <c r="H128" t="s">
        <v>34</v>
      </c>
      <c r="I128" t="s">
        <v>119</v>
      </c>
      <c r="J128" t="s">
        <v>774</v>
      </c>
      <c r="K128" t="s">
        <v>55</v>
      </c>
      <c r="L128" t="s">
        <v>35</v>
      </c>
      <c r="M128" t="s">
        <v>822</v>
      </c>
      <c r="N128" t="s">
        <v>1106</v>
      </c>
      <c r="O128" t="s">
        <v>1104</v>
      </c>
      <c r="P128" t="s">
        <v>37</v>
      </c>
      <c r="Q128">
        <f>VLOOKUP(E128,[1]binningRules!$B$6:$C$9,2,0)</f>
        <v>21</v>
      </c>
      <c r="R128">
        <v>40</v>
      </c>
      <c r="S128">
        <v>405</v>
      </c>
      <c r="T128">
        <v>1</v>
      </c>
      <c r="Y128" t="b">
        <v>0</v>
      </c>
      <c r="Z128">
        <f t="shared" si="61"/>
        <v>9</v>
      </c>
      <c r="AA128">
        <v>1</v>
      </c>
      <c r="AB128" t="str">
        <f t="shared" si="63"/>
        <v>LSA_GFX_HRY_E_BEGIN_TITO_SAPS_MAX_LFM_MEDIA2_POST_REPAIR</v>
      </c>
      <c r="AC128" t="str">
        <f t="shared" si="64"/>
        <v>LSA_GFX_HRY_E_BEGIN_TITO_SAPS_MAX_LFM_MEDIA2_POST_REPAIR</v>
      </c>
      <c r="AD128" t="str">
        <f t="shared" si="65"/>
        <v>LSA_GFX_HRY_E_BEGIN_TITO_SAPS_MAX_LFM_MEDIA2_POST_REPAIR</v>
      </c>
      <c r="AE128" t="str">
        <f t="shared" si="66"/>
        <v>LSA_GFX_HRY_E_BEGIN_TITO_SAPS_MAX_LFM_MEDIA2_POST_REPAIR</v>
      </c>
      <c r="AF128" t="str">
        <f t="shared" si="67"/>
        <v>LSA_GFX_HRY_E_BEGIN_TITO_SAPS_MAX_LFM_MEDIA2_POST_REPAIR</v>
      </c>
      <c r="AG128" t="str">
        <f t="shared" si="68"/>
        <v>LSA_GFX_HRY_E_BEGIN_TITO_SAPS_MAX_LFM_MEDIA2_POST_REPAIR</v>
      </c>
      <c r="AH128" t="str">
        <f t="shared" si="69"/>
        <v>LSA_GFX_HRY_E_BEGIN_TITO_SAPS_MAX_LFM_MEDIA2_POST_REPAIR</v>
      </c>
      <c r="AI128" t="str">
        <f t="shared" si="70"/>
        <v>LSA_GFX_HRY_E_BEGIN_TITO_SAPS_MAX_LFM_MEDIA2_POST_REPAIR</v>
      </c>
      <c r="AJ128" t="str">
        <f t="shared" si="71"/>
        <v>LSA_GFX_HRY_E_BEGIN_TITO_SAPS_MAX_LFM_MEDIA2_POST_REPAIR</v>
      </c>
    </row>
    <row r="129" spans="1:37" x14ac:dyDescent="0.25">
      <c r="A129" s="3" t="s">
        <v>26</v>
      </c>
      <c r="B129" s="3" t="s">
        <v>45</v>
      </c>
      <c r="C129" s="3" t="str">
        <f>VLOOKUP(B129,[1]templateLookup!A:B,2,0)</f>
        <v>PrimeMbistVminSearchTestMethod</v>
      </c>
      <c r="D129" t="str">
        <f t="shared" si="62"/>
        <v>LSA_GFX_HRY_E_BEGIN_TITO_SAPS_MAX_LFM_MEDIA2_POST_REPAIR</v>
      </c>
      <c r="E129" t="s">
        <v>56</v>
      </c>
      <c r="F129" t="s">
        <v>738</v>
      </c>
      <c r="G129" t="s">
        <v>33</v>
      </c>
      <c r="H129" t="s">
        <v>34</v>
      </c>
      <c r="I129" t="s">
        <v>119</v>
      </c>
      <c r="J129" t="s">
        <v>774</v>
      </c>
      <c r="K129" t="s">
        <v>55</v>
      </c>
      <c r="L129" t="s">
        <v>35</v>
      </c>
      <c r="M129" t="s">
        <v>823</v>
      </c>
      <c r="N129" t="s">
        <v>1106</v>
      </c>
      <c r="O129" t="s">
        <v>1104</v>
      </c>
      <c r="P129" t="s">
        <v>37</v>
      </c>
      <c r="Q129">
        <f>VLOOKUP(E129,[1]binningRules!$B$6:$C$9,2,0)</f>
        <v>21</v>
      </c>
      <c r="R129">
        <v>40</v>
      </c>
      <c r="S129">
        <v>406</v>
      </c>
      <c r="T129">
        <v>1</v>
      </c>
      <c r="Y129" t="b">
        <v>0</v>
      </c>
      <c r="Z129">
        <f t="shared" si="61"/>
        <v>9</v>
      </c>
      <c r="AA129">
        <v>1</v>
      </c>
      <c r="AB129" t="str">
        <f t="shared" si="63"/>
        <v>LSA_GFX_HRY_E_BEGIN_TITO_SAIS_MAX_LFM_MEDIA3_POST_REPAIR</v>
      </c>
      <c r="AC129" t="str">
        <f t="shared" si="64"/>
        <v>LSA_GFX_HRY_E_BEGIN_TITO_SAIS_MAX_LFM_MEDIA3_POST_REPAIR</v>
      </c>
      <c r="AD129" t="str">
        <f t="shared" si="65"/>
        <v>LSA_GFX_HRY_E_BEGIN_TITO_SAIS_MAX_LFM_MEDIA3_POST_REPAIR</v>
      </c>
      <c r="AE129" t="str">
        <f t="shared" si="66"/>
        <v>LSA_GFX_HRY_E_BEGIN_TITO_SAIS_MAX_LFM_MEDIA3_POST_REPAIR</v>
      </c>
      <c r="AF129" t="str">
        <f t="shared" si="67"/>
        <v>LSA_GFX_HRY_E_BEGIN_TITO_SAIS_MAX_LFM_MEDIA3_POST_REPAIR</v>
      </c>
      <c r="AG129" t="str">
        <f t="shared" si="68"/>
        <v>LSA_GFX_HRY_E_BEGIN_TITO_SAIS_MAX_LFM_MEDIA3_POST_REPAIR</v>
      </c>
      <c r="AH129" t="str">
        <f t="shared" si="69"/>
        <v>LSA_GFX_HRY_E_BEGIN_TITO_SAIS_MAX_LFM_MEDIA3_POST_REPAIR</v>
      </c>
      <c r="AI129" t="str">
        <f t="shared" si="70"/>
        <v>LSA_GFX_HRY_E_BEGIN_TITO_SAIS_MAX_LFM_MEDIA3_POST_REPAIR</v>
      </c>
      <c r="AJ129" t="str">
        <f t="shared" si="71"/>
        <v>LSA_GFX_HRY_E_BEGIN_TITO_SAIS_MAX_LFM_MEDIA3_POST_REPAIR</v>
      </c>
    </row>
    <row r="130" spans="1:37" x14ac:dyDescent="0.25">
      <c r="A130" s="3" t="s">
        <v>26</v>
      </c>
      <c r="B130" s="3" t="s">
        <v>45</v>
      </c>
      <c r="C130" s="3" t="str">
        <f>VLOOKUP(B130,[1]templateLookup!A:B,2,0)</f>
        <v>PrimeMbistVminSearchTestMethod</v>
      </c>
      <c r="D130" t="str">
        <f t="shared" si="62"/>
        <v>LSA_GFX_HRY_E_BEGIN_TITO_SAIS_MAX_LFM_MEDIA3_POST_REPAIR</v>
      </c>
      <c r="E130" t="s">
        <v>56</v>
      </c>
      <c r="F130" t="s">
        <v>738</v>
      </c>
      <c r="G130" t="s">
        <v>33</v>
      </c>
      <c r="H130" t="s">
        <v>34</v>
      </c>
      <c r="I130" t="s">
        <v>119</v>
      </c>
      <c r="J130" t="s">
        <v>779</v>
      </c>
      <c r="K130" t="s">
        <v>55</v>
      </c>
      <c r="L130" t="s">
        <v>35</v>
      </c>
      <c r="M130" t="s">
        <v>824</v>
      </c>
      <c r="N130" t="s">
        <v>1106</v>
      </c>
      <c r="O130" t="s">
        <v>1104</v>
      </c>
      <c r="P130" t="s">
        <v>37</v>
      </c>
      <c r="Q130">
        <f>VLOOKUP(E130,[1]binningRules!$B$6:$C$9,2,0)</f>
        <v>21</v>
      </c>
      <c r="R130">
        <v>40</v>
      </c>
      <c r="S130">
        <v>407</v>
      </c>
      <c r="T130">
        <v>1</v>
      </c>
      <c r="Y130" t="b">
        <v>0</v>
      </c>
      <c r="Z130">
        <f t="shared" si="61"/>
        <v>9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</row>
    <row r="131" spans="1:37" x14ac:dyDescent="0.25">
      <c r="A131" s="3" t="s">
        <v>26</v>
      </c>
      <c r="B131" s="3" t="s">
        <v>41</v>
      </c>
      <c r="C131" s="3" t="str">
        <f>VLOOKUP(B131,[1]templateLookup!A:B,2,0)</f>
        <v>COMPOSITE</v>
      </c>
    </row>
    <row r="132" spans="1:37" x14ac:dyDescent="0.25">
      <c r="A132" s="7" t="s">
        <v>26</v>
      </c>
      <c r="B132" s="7" t="s">
        <v>41</v>
      </c>
      <c r="C132" s="7" t="str">
        <f>VLOOKUP(B132,[1]templateLookup!A:B,2,0)</f>
        <v>COMPOSITE</v>
      </c>
      <c r="D132" s="7"/>
      <c r="E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 spans="1:37" x14ac:dyDescent="0.25">
      <c r="A133" s="7" t="s">
        <v>47</v>
      </c>
      <c r="B133" s="7" t="s">
        <v>27</v>
      </c>
      <c r="C133" s="7" t="str">
        <f>VLOOKUP(B133,[1]templateLookup!A:B,2,0)</f>
        <v>COMPOSITE</v>
      </c>
      <c r="D133" s="7" t="s">
        <v>47</v>
      </c>
      <c r="E133" s="7"/>
      <c r="F133" t="s">
        <v>738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 spans="1:37" x14ac:dyDescent="0.25">
      <c r="A134" s="4" t="s">
        <v>47</v>
      </c>
      <c r="B134" s="4" t="s">
        <v>48</v>
      </c>
      <c r="C134" s="4" t="str">
        <f>VLOOKUP(B134,[1]templateLookup!A:B,2,0)</f>
        <v>PrimeVminSearchTestMethod</v>
      </c>
      <c r="D134" s="12" t="str">
        <f t="shared" ref="D134:D160" si="72">E134&amp;"_"&amp;F134&amp;"_"&amp;G134&amp;"_"&amp;H134&amp;"_"&amp;A134&amp;"_"&amp;I134&amp;"_"&amp;J134&amp;"_"&amp;K134&amp;"_"&amp;L134&amp;"_"&amp;M134</f>
        <v>ALL_GFX_VMIN_K_PREHVQK_TITO_SACD_MIN_LFM_DE</v>
      </c>
      <c r="E134" t="s">
        <v>44</v>
      </c>
      <c r="F134" t="s">
        <v>738</v>
      </c>
      <c r="G134" t="s">
        <v>49</v>
      </c>
      <c r="H134" t="s">
        <v>50</v>
      </c>
      <c r="I134" t="s">
        <v>119</v>
      </c>
      <c r="J134" t="s">
        <v>740</v>
      </c>
      <c r="K134" t="s">
        <v>54</v>
      </c>
      <c r="L134" t="s">
        <v>35</v>
      </c>
      <c r="M134" t="s">
        <v>825</v>
      </c>
      <c r="N134" t="s">
        <v>1106</v>
      </c>
      <c r="O134" t="s">
        <v>1104</v>
      </c>
      <c r="P134" t="s">
        <v>826</v>
      </c>
      <c r="Q134">
        <f>VLOOKUP(E134,[1]binningRules!$B$6:$C$9,2,0)</f>
        <v>61</v>
      </c>
      <c r="R134">
        <v>41</v>
      </c>
      <c r="S134">
        <v>450</v>
      </c>
      <c r="T134">
        <v>-1</v>
      </c>
      <c r="U134" t="s">
        <v>256</v>
      </c>
      <c r="V134">
        <v>2400</v>
      </c>
      <c r="W134" t="s">
        <v>705</v>
      </c>
      <c r="Y134" t="b">
        <v>0</v>
      </c>
      <c r="Z134">
        <f t="shared" ref="Z134:Z175" si="73">COUNTA(AB134:AK134)</f>
        <v>2</v>
      </c>
      <c r="AA134">
        <v>1</v>
      </c>
      <c r="AB134" t="str">
        <f>D147</f>
        <v>ALL_GFX_VMIN_K_PREHVQK_TITO_SAPS_MIN_LFM_IPU_PS</v>
      </c>
      <c r="AC134" t="str">
        <f>D147</f>
        <v>ALL_GFX_VMIN_K_PREHVQK_TITO_SAPS_MIN_LFM_IPU_PS</v>
      </c>
    </row>
    <row r="135" spans="1:37" x14ac:dyDescent="0.25">
      <c r="A135" s="4" t="s">
        <v>47</v>
      </c>
      <c r="B135" s="5" t="s">
        <v>27</v>
      </c>
      <c r="C135" s="5" t="str">
        <f>VLOOKUP(B135,[1]templateLookup!A:B,2,0)</f>
        <v>COMPOSITE</v>
      </c>
      <c r="D135" t="s">
        <v>827</v>
      </c>
      <c r="F135" t="s">
        <v>738</v>
      </c>
      <c r="Z135">
        <f t="shared" si="73"/>
        <v>2</v>
      </c>
      <c r="AA135">
        <v>1</v>
      </c>
      <c r="AB135" t="str">
        <f>D147</f>
        <v>ALL_GFX_VMIN_K_PREHVQK_TITO_SAPS_MIN_LFM_IPU_PS</v>
      </c>
      <c r="AC135" t="str">
        <f>D147</f>
        <v>ALL_GFX_VMIN_K_PREHVQK_TITO_SAPS_MIN_LFM_IPU_PS</v>
      </c>
    </row>
    <row r="136" spans="1:37" x14ac:dyDescent="0.25">
      <c r="A136" s="4" t="s">
        <v>47</v>
      </c>
      <c r="B136" s="4" t="s">
        <v>48</v>
      </c>
      <c r="C136" s="4" t="str">
        <f>VLOOKUP(B136,[1]templateLookup!A:B,2,0)</f>
        <v>PrimeVminSearchTestMethod</v>
      </c>
      <c r="D136" s="12" t="str">
        <f t="shared" ref="D136:D153" si="74">E136&amp;"_"&amp;F136&amp;"_"&amp;G136&amp;"_"&amp;H136&amp;"_"&amp;A136&amp;"_"&amp;I136&amp;"_"&amp;J136&amp;"_"&amp;K136&amp;"_"&amp;L136&amp;"_"&amp;M136</f>
        <v>SSA_GFX_VMIN_K_PREHVQK_TITO_SACD_MIN_LFM_DE_DE00</v>
      </c>
      <c r="E136" t="s">
        <v>31</v>
      </c>
      <c r="F136" t="s">
        <v>738</v>
      </c>
      <c r="G136" t="s">
        <v>49</v>
      </c>
      <c r="H136" t="s">
        <v>50</v>
      </c>
      <c r="I136" t="s">
        <v>119</v>
      </c>
      <c r="J136" t="s">
        <v>740</v>
      </c>
      <c r="K136" t="s">
        <v>54</v>
      </c>
      <c r="L136" t="s">
        <v>35</v>
      </c>
      <c r="M136" t="s">
        <v>828</v>
      </c>
      <c r="N136" t="s">
        <v>1106</v>
      </c>
      <c r="O136" t="s">
        <v>1104</v>
      </c>
      <c r="P136" t="s">
        <v>829</v>
      </c>
      <c r="Q136">
        <f>VLOOKUP(E136,[1]binningRules!$B$6:$C$9,2,0)</f>
        <v>61</v>
      </c>
      <c r="R136">
        <v>41</v>
      </c>
      <c r="S136">
        <v>451</v>
      </c>
      <c r="T136">
        <v>-1</v>
      </c>
      <c r="U136" t="s">
        <v>256</v>
      </c>
      <c r="V136">
        <v>2401</v>
      </c>
      <c r="W136" t="s">
        <v>705</v>
      </c>
      <c r="Y136" t="b">
        <v>0</v>
      </c>
      <c r="Z136">
        <f t="shared" si="73"/>
        <v>2</v>
      </c>
      <c r="AA136">
        <v>1</v>
      </c>
      <c r="AB136" t="str">
        <f t="shared" ref="AB136:AB174" si="75">D137</f>
        <v>SSA_GFX_VMIN_K_PREHVQK_TITO_SACD_MIN_LFM_DE_DE01</v>
      </c>
      <c r="AC136" t="str">
        <f t="shared" ref="AC136:AC174" si="76">D137</f>
        <v>SSA_GFX_VMIN_K_PREHVQK_TITO_SACD_MIN_LFM_DE_DE01</v>
      </c>
    </row>
    <row r="137" spans="1:37" x14ac:dyDescent="0.25">
      <c r="A137" s="4" t="s">
        <v>47</v>
      </c>
      <c r="B137" s="4" t="s">
        <v>48</v>
      </c>
      <c r="C137" s="4" t="str">
        <f>VLOOKUP(B137,[1]templateLookup!A:B,2,0)</f>
        <v>PrimeVminSearchTestMethod</v>
      </c>
      <c r="D137" s="12" t="str">
        <f t="shared" si="74"/>
        <v>SSA_GFX_VMIN_K_PREHVQK_TITO_SACD_MIN_LFM_DE_DE01</v>
      </c>
      <c r="E137" t="s">
        <v>31</v>
      </c>
      <c r="F137" t="s">
        <v>738</v>
      </c>
      <c r="G137" t="s">
        <v>49</v>
      </c>
      <c r="H137" t="s">
        <v>50</v>
      </c>
      <c r="I137" t="s">
        <v>119</v>
      </c>
      <c r="J137" t="s">
        <v>740</v>
      </c>
      <c r="K137" t="s">
        <v>54</v>
      </c>
      <c r="L137" t="s">
        <v>35</v>
      </c>
      <c r="M137" t="s">
        <v>830</v>
      </c>
      <c r="N137" t="s">
        <v>1106</v>
      </c>
      <c r="O137" t="s">
        <v>1104</v>
      </c>
      <c r="P137" t="s">
        <v>831</v>
      </c>
      <c r="Q137">
        <f>VLOOKUP(E137,[1]binningRules!$B$6:$C$9,2,0)</f>
        <v>61</v>
      </c>
      <c r="R137">
        <v>41</v>
      </c>
      <c r="S137">
        <v>452</v>
      </c>
      <c r="T137">
        <v>-1</v>
      </c>
      <c r="U137" t="s">
        <v>256</v>
      </c>
      <c r="V137">
        <v>2402</v>
      </c>
      <c r="W137" t="s">
        <v>705</v>
      </c>
      <c r="Y137" t="b">
        <v>0</v>
      </c>
      <c r="Z137">
        <f t="shared" si="73"/>
        <v>2</v>
      </c>
      <c r="AA137">
        <v>1</v>
      </c>
      <c r="AB137" t="str">
        <f t="shared" si="75"/>
        <v>SSA_GFX_VMIN_K_PREHVQK_TITO_SACD_MIN_LFM_DE_DEW1</v>
      </c>
      <c r="AC137" t="str">
        <f t="shared" si="76"/>
        <v>SSA_GFX_VMIN_K_PREHVQK_TITO_SACD_MIN_LFM_DE_DEW1</v>
      </c>
    </row>
    <row r="138" spans="1:37" x14ac:dyDescent="0.25">
      <c r="A138" s="4" t="s">
        <v>47</v>
      </c>
      <c r="B138" s="4" t="s">
        <v>48</v>
      </c>
      <c r="C138" s="4" t="str">
        <f>VLOOKUP(B138,[1]templateLookup!A:B,2,0)</f>
        <v>PrimeVminSearchTestMethod</v>
      </c>
      <c r="D138" s="12" t="str">
        <f t="shared" si="74"/>
        <v>SSA_GFX_VMIN_K_PREHVQK_TITO_SACD_MIN_LFM_DE_DEW1</v>
      </c>
      <c r="E138" t="s">
        <v>31</v>
      </c>
      <c r="F138" t="s">
        <v>738</v>
      </c>
      <c r="G138" t="s">
        <v>49</v>
      </c>
      <c r="H138" t="s">
        <v>50</v>
      </c>
      <c r="I138" t="s">
        <v>119</v>
      </c>
      <c r="J138" t="s">
        <v>740</v>
      </c>
      <c r="K138" t="s">
        <v>54</v>
      </c>
      <c r="L138" t="s">
        <v>35</v>
      </c>
      <c r="M138" t="s">
        <v>832</v>
      </c>
      <c r="N138" t="s">
        <v>1106</v>
      </c>
      <c r="O138" t="s">
        <v>1104</v>
      </c>
      <c r="P138" t="s">
        <v>833</v>
      </c>
      <c r="Q138">
        <f>VLOOKUP(E138,[1]binningRules!$B$6:$C$9,2,0)</f>
        <v>61</v>
      </c>
      <c r="R138">
        <v>41</v>
      </c>
      <c r="S138">
        <v>453</v>
      </c>
      <c r="T138">
        <v>-1</v>
      </c>
      <c r="U138" t="s">
        <v>256</v>
      </c>
      <c r="V138">
        <v>2403</v>
      </c>
      <c r="W138" t="s">
        <v>705</v>
      </c>
      <c r="Y138" t="b">
        <v>0</v>
      </c>
      <c r="Z138">
        <f t="shared" si="73"/>
        <v>2</v>
      </c>
      <c r="AA138">
        <v>1</v>
      </c>
      <c r="AB138" t="str">
        <f t="shared" si="75"/>
        <v>SSA_GFX_VMIN_K_PREHVQK_TITO_SACD_MIN_LFM_DE_DEP1</v>
      </c>
      <c r="AC138" t="str">
        <f t="shared" si="76"/>
        <v>SSA_GFX_VMIN_K_PREHVQK_TITO_SACD_MIN_LFM_DE_DEP1</v>
      </c>
    </row>
    <row r="139" spans="1:37" x14ac:dyDescent="0.25">
      <c r="A139" s="4" t="s">
        <v>47</v>
      </c>
      <c r="B139" s="4" t="s">
        <v>48</v>
      </c>
      <c r="C139" s="4" t="str">
        <f>VLOOKUP(B139,[1]templateLookup!A:B,2,0)</f>
        <v>PrimeVminSearchTestMethod</v>
      </c>
      <c r="D139" s="12" t="str">
        <f t="shared" si="74"/>
        <v>SSA_GFX_VMIN_K_PREHVQK_TITO_SACD_MIN_LFM_DE_DEP1</v>
      </c>
      <c r="E139" t="s">
        <v>31</v>
      </c>
      <c r="F139" t="s">
        <v>738</v>
      </c>
      <c r="G139" t="s">
        <v>49</v>
      </c>
      <c r="H139" t="s">
        <v>50</v>
      </c>
      <c r="I139" t="s">
        <v>119</v>
      </c>
      <c r="J139" t="s">
        <v>740</v>
      </c>
      <c r="K139" t="s">
        <v>54</v>
      </c>
      <c r="L139" t="s">
        <v>35</v>
      </c>
      <c r="M139" t="s">
        <v>834</v>
      </c>
      <c r="N139" t="s">
        <v>1106</v>
      </c>
      <c r="O139" t="s">
        <v>1104</v>
      </c>
      <c r="P139" t="s">
        <v>835</v>
      </c>
      <c r="Q139">
        <f>VLOOKUP(E139,[1]binningRules!$B$6:$C$9,2,0)</f>
        <v>61</v>
      </c>
      <c r="R139">
        <v>41</v>
      </c>
      <c r="S139">
        <v>454</v>
      </c>
      <c r="T139">
        <v>-1</v>
      </c>
      <c r="U139" t="s">
        <v>256</v>
      </c>
      <c r="V139">
        <v>2404</v>
      </c>
      <c r="W139" t="s">
        <v>705</v>
      </c>
      <c r="Y139" t="b">
        <v>0</v>
      </c>
      <c r="Z139">
        <f t="shared" si="73"/>
        <v>2</v>
      </c>
      <c r="AA139">
        <v>1</v>
      </c>
      <c r="AB139" t="str">
        <f t="shared" si="75"/>
        <v>LSA_GFX_VMIN_K_PREHVQK_TITO_SACD_MIN_LFM_DE_DEBS</v>
      </c>
      <c r="AC139" t="str">
        <f t="shared" si="76"/>
        <v>LSA_GFX_VMIN_K_PREHVQK_TITO_SACD_MIN_LFM_DE_DEBS</v>
      </c>
    </row>
    <row r="140" spans="1:37" x14ac:dyDescent="0.25">
      <c r="A140" s="4" t="s">
        <v>47</v>
      </c>
      <c r="B140" s="4" t="s">
        <v>48</v>
      </c>
      <c r="C140" s="4" t="str">
        <f>VLOOKUP(B140,[1]templateLookup!A:B,2,0)</f>
        <v>PrimeVminSearchTestMethod</v>
      </c>
      <c r="D140" s="12" t="str">
        <f t="shared" si="74"/>
        <v>LSA_GFX_VMIN_K_PREHVQK_TITO_SACD_MIN_LFM_DE_DEBS</v>
      </c>
      <c r="E140" t="s">
        <v>56</v>
      </c>
      <c r="F140" t="s">
        <v>738</v>
      </c>
      <c r="G140" t="s">
        <v>49</v>
      </c>
      <c r="H140" t="s">
        <v>50</v>
      </c>
      <c r="I140" t="s">
        <v>119</v>
      </c>
      <c r="J140" t="s">
        <v>740</v>
      </c>
      <c r="K140" t="s">
        <v>54</v>
      </c>
      <c r="L140" t="s">
        <v>35</v>
      </c>
      <c r="M140" t="s">
        <v>836</v>
      </c>
      <c r="N140" t="s">
        <v>1106</v>
      </c>
      <c r="O140" t="s">
        <v>1104</v>
      </c>
      <c r="P140" t="s">
        <v>837</v>
      </c>
      <c r="Q140">
        <f>VLOOKUP(E140,[1]binningRules!$B$6:$C$9,2,0)</f>
        <v>21</v>
      </c>
      <c r="R140">
        <v>41</v>
      </c>
      <c r="S140">
        <v>455</v>
      </c>
      <c r="T140">
        <v>-1</v>
      </c>
      <c r="U140" t="s">
        <v>256</v>
      </c>
      <c r="V140">
        <v>2405</v>
      </c>
      <c r="W140" t="s">
        <v>705</v>
      </c>
      <c r="Y140" t="b">
        <v>0</v>
      </c>
      <c r="Z140">
        <f t="shared" si="73"/>
        <v>2</v>
      </c>
      <c r="AA140">
        <v>1</v>
      </c>
      <c r="AB140" t="str">
        <f t="shared" si="75"/>
        <v>LSA_GFX_VMIN_K_PREHVQK_TITO_SACD_MIN_LFM_DE_DEP1</v>
      </c>
      <c r="AC140" t="str">
        <f t="shared" si="76"/>
        <v>LSA_GFX_VMIN_K_PREHVQK_TITO_SACD_MIN_LFM_DE_DEP1</v>
      </c>
    </row>
    <row r="141" spans="1:37" x14ac:dyDescent="0.25">
      <c r="A141" s="4" t="s">
        <v>47</v>
      </c>
      <c r="B141" s="4" t="s">
        <v>48</v>
      </c>
      <c r="C141" s="4" t="str">
        <f>VLOOKUP(B141,[1]templateLookup!A:B,2,0)</f>
        <v>PrimeVminSearchTestMethod</v>
      </c>
      <c r="D141" s="12" t="str">
        <f t="shared" si="74"/>
        <v>LSA_GFX_VMIN_K_PREHVQK_TITO_SACD_MIN_LFM_DE_DEP1</v>
      </c>
      <c r="E141" t="s">
        <v>56</v>
      </c>
      <c r="F141" t="s">
        <v>738</v>
      </c>
      <c r="G141" t="s">
        <v>49</v>
      </c>
      <c r="H141" t="s">
        <v>50</v>
      </c>
      <c r="I141" t="s">
        <v>119</v>
      </c>
      <c r="J141" t="s">
        <v>740</v>
      </c>
      <c r="K141" t="s">
        <v>54</v>
      </c>
      <c r="L141" t="s">
        <v>35</v>
      </c>
      <c r="M141" t="s">
        <v>834</v>
      </c>
      <c r="N141" t="s">
        <v>1106</v>
      </c>
      <c r="O141" t="s">
        <v>1104</v>
      </c>
      <c r="P141" t="s">
        <v>838</v>
      </c>
      <c r="Q141">
        <f>VLOOKUP(E141,[1]binningRules!$B$6:$C$9,2,0)</f>
        <v>21</v>
      </c>
      <c r="R141">
        <v>41</v>
      </c>
      <c r="S141">
        <v>456</v>
      </c>
      <c r="T141">
        <v>-1</v>
      </c>
      <c r="U141" t="s">
        <v>256</v>
      </c>
      <c r="V141">
        <v>2406</v>
      </c>
      <c r="W141" t="s">
        <v>705</v>
      </c>
      <c r="Y141" t="b">
        <v>0</v>
      </c>
      <c r="Z141">
        <f t="shared" si="73"/>
        <v>2</v>
      </c>
      <c r="AA141">
        <v>1</v>
      </c>
      <c r="AB141" t="str">
        <f t="shared" si="75"/>
        <v>LSA_GFX_VMIN_K_PREHVQK_TITO_SACD_MIN_LFM_DE_DE00</v>
      </c>
      <c r="AC141" t="str">
        <f t="shared" si="76"/>
        <v>LSA_GFX_VMIN_K_PREHVQK_TITO_SACD_MIN_LFM_DE_DE00</v>
      </c>
    </row>
    <row r="142" spans="1:37" x14ac:dyDescent="0.25">
      <c r="A142" s="4" t="s">
        <v>47</v>
      </c>
      <c r="B142" s="4" t="s">
        <v>48</v>
      </c>
      <c r="C142" s="4" t="str">
        <f>VLOOKUP(B142,[1]templateLookup!A:B,2,0)</f>
        <v>PrimeVminSearchTestMethod</v>
      </c>
      <c r="D142" s="12" t="str">
        <f t="shared" si="74"/>
        <v>LSA_GFX_VMIN_K_PREHVQK_TITO_SACD_MIN_LFM_DE_DE00</v>
      </c>
      <c r="E142" t="s">
        <v>56</v>
      </c>
      <c r="F142" t="s">
        <v>738</v>
      </c>
      <c r="G142" t="s">
        <v>49</v>
      </c>
      <c r="H142" t="s">
        <v>50</v>
      </c>
      <c r="I142" t="s">
        <v>119</v>
      </c>
      <c r="J142" t="s">
        <v>740</v>
      </c>
      <c r="K142" t="s">
        <v>54</v>
      </c>
      <c r="L142" t="s">
        <v>35</v>
      </c>
      <c r="M142" t="s">
        <v>828</v>
      </c>
      <c r="N142" t="s">
        <v>1106</v>
      </c>
      <c r="O142" t="s">
        <v>1104</v>
      </c>
      <c r="P142" t="s">
        <v>839</v>
      </c>
      <c r="Q142">
        <f>VLOOKUP(E142,[1]binningRules!$B$6:$C$9,2,0)</f>
        <v>21</v>
      </c>
      <c r="R142">
        <v>41</v>
      </c>
      <c r="S142">
        <v>457</v>
      </c>
      <c r="T142">
        <v>-1</v>
      </c>
      <c r="U142" t="s">
        <v>256</v>
      </c>
      <c r="V142">
        <v>2407</v>
      </c>
      <c r="W142" t="s">
        <v>705</v>
      </c>
      <c r="Y142" t="b">
        <v>0</v>
      </c>
      <c r="Z142">
        <f t="shared" si="73"/>
        <v>2</v>
      </c>
      <c r="AA142">
        <v>1</v>
      </c>
      <c r="AB142" t="str">
        <f t="shared" si="75"/>
        <v>LSA_GFX_VMIN_K_PREHVQK_TITO_SACD_MIN_LFM_DE_DE01</v>
      </c>
      <c r="AC142" t="str">
        <f t="shared" si="76"/>
        <v>LSA_GFX_VMIN_K_PREHVQK_TITO_SACD_MIN_LFM_DE_DE01</v>
      </c>
    </row>
    <row r="143" spans="1:37" x14ac:dyDescent="0.25">
      <c r="A143" s="4" t="s">
        <v>47</v>
      </c>
      <c r="B143" s="4" t="s">
        <v>48</v>
      </c>
      <c r="C143" s="4" t="str">
        <f>VLOOKUP(B143,[1]templateLookup!A:B,2,0)</f>
        <v>PrimeVminSearchTestMethod</v>
      </c>
      <c r="D143" s="12" t="str">
        <f t="shared" si="74"/>
        <v>LSA_GFX_VMIN_K_PREHVQK_TITO_SACD_MIN_LFM_DE_DE01</v>
      </c>
      <c r="E143" t="s">
        <v>56</v>
      </c>
      <c r="F143" t="s">
        <v>738</v>
      </c>
      <c r="G143" t="s">
        <v>49</v>
      </c>
      <c r="H143" t="s">
        <v>50</v>
      </c>
      <c r="I143" t="s">
        <v>119</v>
      </c>
      <c r="J143" t="s">
        <v>740</v>
      </c>
      <c r="K143" t="s">
        <v>54</v>
      </c>
      <c r="L143" t="s">
        <v>35</v>
      </c>
      <c r="M143" t="s">
        <v>830</v>
      </c>
      <c r="N143" t="s">
        <v>1106</v>
      </c>
      <c r="O143" t="s">
        <v>1104</v>
      </c>
      <c r="P143" t="s">
        <v>840</v>
      </c>
      <c r="Q143">
        <f>VLOOKUP(E143,[1]binningRules!$B$6:$C$9,2,0)</f>
        <v>21</v>
      </c>
      <c r="R143">
        <v>41</v>
      </c>
      <c r="S143">
        <v>458</v>
      </c>
      <c r="T143">
        <v>-1</v>
      </c>
      <c r="U143" t="s">
        <v>256</v>
      </c>
      <c r="V143">
        <v>2408</v>
      </c>
      <c r="W143" t="s">
        <v>705</v>
      </c>
      <c r="Y143" t="b">
        <v>0</v>
      </c>
      <c r="Z143">
        <f t="shared" si="73"/>
        <v>2</v>
      </c>
      <c r="AA143">
        <v>1</v>
      </c>
      <c r="AB143" t="str">
        <f t="shared" si="75"/>
        <v>LSA_GFX_VMIN_K_PREHVQK_TITO_SACD_MIN_LFM_DE_DEW1</v>
      </c>
      <c r="AC143" t="str">
        <f t="shared" si="76"/>
        <v>LSA_GFX_VMIN_K_PREHVQK_TITO_SACD_MIN_LFM_DE_DEW1</v>
      </c>
    </row>
    <row r="144" spans="1:37" x14ac:dyDescent="0.25">
      <c r="A144" s="4" t="s">
        <v>47</v>
      </c>
      <c r="B144" s="4" t="s">
        <v>48</v>
      </c>
      <c r="C144" s="4" t="str">
        <f>VLOOKUP(B144,[1]templateLookup!A:B,2,0)</f>
        <v>PrimeVminSearchTestMethod</v>
      </c>
      <c r="D144" s="12" t="str">
        <f t="shared" si="74"/>
        <v>LSA_GFX_VMIN_K_PREHVQK_TITO_SACD_MIN_LFM_DE_DEW1</v>
      </c>
      <c r="E144" t="s">
        <v>56</v>
      </c>
      <c r="F144" t="s">
        <v>738</v>
      </c>
      <c r="G144" t="s">
        <v>49</v>
      </c>
      <c r="H144" t="s">
        <v>50</v>
      </c>
      <c r="I144" t="s">
        <v>119</v>
      </c>
      <c r="J144" t="s">
        <v>740</v>
      </c>
      <c r="K144" t="s">
        <v>54</v>
      </c>
      <c r="L144" t="s">
        <v>35</v>
      </c>
      <c r="M144" t="s">
        <v>832</v>
      </c>
      <c r="N144" t="s">
        <v>1106</v>
      </c>
      <c r="O144" t="s">
        <v>1104</v>
      </c>
      <c r="P144" t="s">
        <v>841</v>
      </c>
      <c r="Q144">
        <f>VLOOKUP(E144,[1]binningRules!$B$6:$C$9,2,0)</f>
        <v>21</v>
      </c>
      <c r="R144">
        <v>41</v>
      </c>
      <c r="S144">
        <v>459</v>
      </c>
      <c r="T144">
        <v>-1</v>
      </c>
      <c r="U144" t="s">
        <v>256</v>
      </c>
      <c r="V144">
        <v>2409</v>
      </c>
      <c r="W144" t="s">
        <v>705</v>
      </c>
      <c r="Y144" t="b">
        <v>0</v>
      </c>
      <c r="Z144">
        <f t="shared" si="73"/>
        <v>2</v>
      </c>
      <c r="AA144">
        <v>1</v>
      </c>
      <c r="AB144" t="str">
        <f t="shared" si="75"/>
        <v>LSA_GFX_VMIN_K_PREHVQK_TITO_SACD_MIN_LFM_DE_DEW2</v>
      </c>
      <c r="AC144" t="str">
        <f t="shared" si="76"/>
        <v>LSA_GFX_VMIN_K_PREHVQK_TITO_SACD_MIN_LFM_DE_DEW2</v>
      </c>
    </row>
    <row r="145" spans="1:29" x14ac:dyDescent="0.25">
      <c r="A145" s="4" t="s">
        <v>47</v>
      </c>
      <c r="B145" s="4" t="s">
        <v>48</v>
      </c>
      <c r="C145" s="4" t="str">
        <f>VLOOKUP(B145,[1]templateLookup!A:B,2,0)</f>
        <v>PrimeVminSearchTestMethod</v>
      </c>
      <c r="D145" s="12" t="str">
        <f t="shared" si="74"/>
        <v>LSA_GFX_VMIN_K_PREHVQK_TITO_SACD_MIN_LFM_DE_DEW2</v>
      </c>
      <c r="E145" t="s">
        <v>56</v>
      </c>
      <c r="F145" t="s">
        <v>738</v>
      </c>
      <c r="G145" t="s">
        <v>49</v>
      </c>
      <c r="H145" t="s">
        <v>50</v>
      </c>
      <c r="I145" t="s">
        <v>119</v>
      </c>
      <c r="J145" t="s">
        <v>740</v>
      </c>
      <c r="K145" t="s">
        <v>54</v>
      </c>
      <c r="L145" t="s">
        <v>35</v>
      </c>
      <c r="M145" t="s">
        <v>842</v>
      </c>
      <c r="N145" t="s">
        <v>1106</v>
      </c>
      <c r="O145" t="s">
        <v>1104</v>
      </c>
      <c r="P145" t="s">
        <v>843</v>
      </c>
      <c r="Q145">
        <f>VLOOKUP(E145,[1]binningRules!$B$6:$C$9,2,0)</f>
        <v>21</v>
      </c>
      <c r="R145">
        <v>41</v>
      </c>
      <c r="S145">
        <v>460</v>
      </c>
      <c r="T145">
        <v>-1</v>
      </c>
      <c r="U145" t="s">
        <v>256</v>
      </c>
      <c r="V145">
        <v>2410</v>
      </c>
      <c r="W145" t="s">
        <v>705</v>
      </c>
      <c r="Y145" t="b">
        <v>0</v>
      </c>
      <c r="Z145">
        <f t="shared" si="73"/>
        <v>2</v>
      </c>
      <c r="AA145">
        <v>1</v>
      </c>
      <c r="AB145">
        <v>1</v>
      </c>
      <c r="AC145">
        <v>1</v>
      </c>
    </row>
    <row r="146" spans="1:29" x14ac:dyDescent="0.25">
      <c r="A146" s="4" t="s">
        <v>47</v>
      </c>
      <c r="B146" s="5" t="s">
        <v>41</v>
      </c>
      <c r="C146" s="5" t="str">
        <f>VLOOKUP(B146,[1]templateLookup!A:B,2,0)</f>
        <v>COMPOSITE</v>
      </c>
    </row>
    <row r="147" spans="1:29" x14ac:dyDescent="0.25">
      <c r="A147" s="4" t="s">
        <v>47</v>
      </c>
      <c r="B147" s="4" t="s">
        <v>48</v>
      </c>
      <c r="C147" s="4" t="str">
        <f>VLOOKUP(B147,[1]templateLookup!A:B,2,0)</f>
        <v>PrimeVminSearchTestMethod</v>
      </c>
      <c r="D147" s="13" t="str">
        <f t="shared" si="74"/>
        <v>ALL_GFX_VMIN_K_PREHVQK_TITO_SAPS_MIN_LFM_IPU_PS</v>
      </c>
      <c r="E147" t="s">
        <v>44</v>
      </c>
      <c r="F147" t="s">
        <v>738</v>
      </c>
      <c r="G147" t="s">
        <v>49</v>
      </c>
      <c r="H147" t="s">
        <v>50</v>
      </c>
      <c r="I147" t="s">
        <v>119</v>
      </c>
      <c r="J147" t="s">
        <v>774</v>
      </c>
      <c r="K147" t="s">
        <v>54</v>
      </c>
      <c r="L147" t="s">
        <v>35</v>
      </c>
      <c r="M147" t="s">
        <v>844</v>
      </c>
      <c r="N147" t="s">
        <v>1106</v>
      </c>
      <c r="O147" t="s">
        <v>1104</v>
      </c>
      <c r="P147" t="s">
        <v>845</v>
      </c>
      <c r="Q147">
        <f>VLOOKUP(E147,[1]binningRules!$B$6:$C$9,2,0)</f>
        <v>61</v>
      </c>
      <c r="R147">
        <v>41</v>
      </c>
      <c r="S147">
        <v>461</v>
      </c>
      <c r="T147">
        <v>-1</v>
      </c>
      <c r="U147" t="s">
        <v>256</v>
      </c>
      <c r="V147">
        <v>2411</v>
      </c>
      <c r="W147" t="s">
        <v>705</v>
      </c>
      <c r="Y147" t="b">
        <v>0</v>
      </c>
      <c r="Z147">
        <f t="shared" si="73"/>
        <v>2</v>
      </c>
      <c r="AA147">
        <v>1</v>
      </c>
      <c r="AB147" t="str">
        <f>D159</f>
        <v>ALL_GFX_VMIN_K_PREHVQK_TITO_SAIS_MIN_LFM_IPU_IS</v>
      </c>
      <c r="AC147" t="str">
        <f>D159</f>
        <v>ALL_GFX_VMIN_K_PREHVQK_TITO_SAIS_MIN_LFM_IPU_IS</v>
      </c>
    </row>
    <row r="148" spans="1:29" x14ac:dyDescent="0.25">
      <c r="A148" s="4" t="s">
        <v>47</v>
      </c>
      <c r="B148" s="5" t="s">
        <v>27</v>
      </c>
      <c r="C148" s="5" t="str">
        <f>VLOOKUP(B148,[1]templateLookup!A:B,2,0)</f>
        <v>COMPOSITE</v>
      </c>
      <c r="D148" t="s">
        <v>846</v>
      </c>
      <c r="F148" t="s">
        <v>738</v>
      </c>
      <c r="Z148">
        <f t="shared" si="73"/>
        <v>2</v>
      </c>
      <c r="AA148">
        <v>1</v>
      </c>
      <c r="AB148" t="str">
        <f>D159</f>
        <v>ALL_GFX_VMIN_K_PREHVQK_TITO_SAIS_MIN_LFM_IPU_IS</v>
      </c>
      <c r="AC148" t="str">
        <f>D159</f>
        <v>ALL_GFX_VMIN_K_PREHVQK_TITO_SAIS_MIN_LFM_IPU_IS</v>
      </c>
    </row>
    <row r="149" spans="1:29" x14ac:dyDescent="0.25">
      <c r="A149" s="4" t="s">
        <v>47</v>
      </c>
      <c r="B149" s="4" t="s">
        <v>48</v>
      </c>
      <c r="C149" s="4" t="str">
        <f>VLOOKUP(B149,[1]templateLookup!A:B,2,0)</f>
        <v>PrimeVminSearchTestMethod</v>
      </c>
      <c r="D149" s="13" t="str">
        <f t="shared" si="74"/>
        <v>LSA_GFX_VMIN_K_PREHVQK_TITO_SAPS_MIN_LFM_IPU_BFFA</v>
      </c>
      <c r="E149" t="s">
        <v>56</v>
      </c>
      <c r="F149" t="s">
        <v>738</v>
      </c>
      <c r="G149" t="s">
        <v>49</v>
      </c>
      <c r="H149" t="s">
        <v>50</v>
      </c>
      <c r="I149" t="s">
        <v>119</v>
      </c>
      <c r="J149" t="s">
        <v>774</v>
      </c>
      <c r="K149" t="s">
        <v>54</v>
      </c>
      <c r="L149" t="s">
        <v>35</v>
      </c>
      <c r="M149" t="s">
        <v>847</v>
      </c>
      <c r="N149" t="s">
        <v>1106</v>
      </c>
      <c r="O149" t="s">
        <v>1104</v>
      </c>
      <c r="P149" t="s">
        <v>848</v>
      </c>
      <c r="Q149">
        <f>VLOOKUP(E149,[1]binningRules!$B$6:$C$9,2,0)</f>
        <v>21</v>
      </c>
      <c r="R149">
        <v>41</v>
      </c>
      <c r="S149">
        <v>462</v>
      </c>
      <c r="T149">
        <v>-1</v>
      </c>
      <c r="U149" t="s">
        <v>256</v>
      </c>
      <c r="V149">
        <v>2412</v>
      </c>
      <c r="W149" t="s">
        <v>705</v>
      </c>
      <c r="Y149" t="b">
        <v>0</v>
      </c>
      <c r="Z149">
        <f t="shared" si="73"/>
        <v>2</v>
      </c>
      <c r="AA149">
        <v>1</v>
      </c>
      <c r="AB149" t="str">
        <f t="shared" si="75"/>
        <v>LSA_GFX_VMIN_K_PREHVQK_TITO_SAPS_MIN_LFM_IPU_BTRS</v>
      </c>
      <c r="AC149" t="str">
        <f t="shared" si="76"/>
        <v>LSA_GFX_VMIN_K_PREHVQK_TITO_SAPS_MIN_LFM_IPU_BTRS</v>
      </c>
    </row>
    <row r="150" spans="1:29" x14ac:dyDescent="0.25">
      <c r="A150" s="4" t="s">
        <v>47</v>
      </c>
      <c r="B150" s="4" t="s">
        <v>48</v>
      </c>
      <c r="C150" s="4" t="str">
        <f>VLOOKUP(B150,[1]templateLookup!A:B,2,0)</f>
        <v>PrimeVminSearchTestMethod</v>
      </c>
      <c r="D150" s="13" t="str">
        <f t="shared" si="74"/>
        <v>LSA_GFX_VMIN_K_PREHVQK_TITO_SAPS_MIN_LFM_IPU_BTRS</v>
      </c>
      <c r="E150" t="s">
        <v>56</v>
      </c>
      <c r="F150" t="s">
        <v>738</v>
      </c>
      <c r="G150" t="s">
        <v>49</v>
      </c>
      <c r="H150" t="s">
        <v>50</v>
      </c>
      <c r="I150" t="s">
        <v>119</v>
      </c>
      <c r="J150" t="s">
        <v>774</v>
      </c>
      <c r="K150" t="s">
        <v>54</v>
      </c>
      <c r="L150" t="s">
        <v>35</v>
      </c>
      <c r="M150" t="s">
        <v>849</v>
      </c>
      <c r="N150" t="s">
        <v>1106</v>
      </c>
      <c r="O150" t="s">
        <v>1104</v>
      </c>
      <c r="P150" t="s">
        <v>850</v>
      </c>
      <c r="Q150">
        <f>VLOOKUP(E150,[1]binningRules!$B$6:$C$9,2,0)</f>
        <v>21</v>
      </c>
      <c r="R150">
        <v>41</v>
      </c>
      <c r="S150">
        <v>463</v>
      </c>
      <c r="T150">
        <v>-1</v>
      </c>
      <c r="U150" t="s">
        <v>256</v>
      </c>
      <c r="V150">
        <v>2413</v>
      </c>
      <c r="W150" t="s">
        <v>705</v>
      </c>
      <c r="Y150" t="b">
        <v>0</v>
      </c>
      <c r="Z150">
        <f t="shared" si="73"/>
        <v>2</v>
      </c>
      <c r="AA150">
        <v>1</v>
      </c>
      <c r="AB150" t="str">
        <f t="shared" si="75"/>
        <v>LSA_GFX_VMIN_K_PREHVQK_TITO_SAPS_MIN_LFM_IPU_IPUC</v>
      </c>
      <c r="AC150" t="str">
        <f t="shared" si="76"/>
        <v>LSA_GFX_VMIN_K_PREHVQK_TITO_SAPS_MIN_LFM_IPU_IPUC</v>
      </c>
    </row>
    <row r="151" spans="1:29" x14ac:dyDescent="0.25">
      <c r="A151" s="4" t="s">
        <v>47</v>
      </c>
      <c r="B151" s="4" t="s">
        <v>48</v>
      </c>
      <c r="C151" s="4" t="str">
        <f>VLOOKUP(B151,[1]templateLookup!A:B,2,0)</f>
        <v>PrimeVminSearchTestMethod</v>
      </c>
      <c r="D151" s="13" t="str">
        <f t="shared" si="74"/>
        <v>LSA_GFX_VMIN_K_PREHVQK_TITO_SAPS_MIN_LFM_IPU_IPUC</v>
      </c>
      <c r="E151" t="s">
        <v>56</v>
      </c>
      <c r="F151" t="s">
        <v>738</v>
      </c>
      <c r="G151" t="s">
        <v>49</v>
      </c>
      <c r="H151" t="s">
        <v>50</v>
      </c>
      <c r="I151" t="s">
        <v>119</v>
      </c>
      <c r="J151" t="s">
        <v>774</v>
      </c>
      <c r="K151" t="s">
        <v>54</v>
      </c>
      <c r="L151" t="s">
        <v>35</v>
      </c>
      <c r="M151" t="s">
        <v>851</v>
      </c>
      <c r="N151" t="s">
        <v>1106</v>
      </c>
      <c r="O151" t="s">
        <v>1104</v>
      </c>
      <c r="P151" t="s">
        <v>852</v>
      </c>
      <c r="Q151">
        <f>VLOOKUP(E151,[1]binningRules!$B$6:$C$9,2,0)</f>
        <v>21</v>
      </c>
      <c r="R151">
        <v>41</v>
      </c>
      <c r="S151">
        <v>464</v>
      </c>
      <c r="T151">
        <v>-1</v>
      </c>
      <c r="U151" t="s">
        <v>256</v>
      </c>
      <c r="V151">
        <v>2414</v>
      </c>
      <c r="W151" t="s">
        <v>705</v>
      </c>
      <c r="Y151" t="b">
        <v>0</v>
      </c>
      <c r="Z151">
        <f t="shared" si="73"/>
        <v>2</v>
      </c>
      <c r="AA151">
        <v>1</v>
      </c>
      <c r="AB151" t="str">
        <f t="shared" si="75"/>
        <v>LSA_GFX_VMIN_K_PREHVQK_TITO_SAPS_MIN_LFM_IPU_LBFA</v>
      </c>
      <c r="AC151" t="str">
        <f t="shared" si="76"/>
        <v>LSA_GFX_VMIN_K_PREHVQK_TITO_SAPS_MIN_LFM_IPU_LBFA</v>
      </c>
    </row>
    <row r="152" spans="1:29" x14ac:dyDescent="0.25">
      <c r="A152" s="4" t="s">
        <v>47</v>
      </c>
      <c r="B152" s="4" t="s">
        <v>48</v>
      </c>
      <c r="C152" s="4" t="str">
        <f>VLOOKUP(B152,[1]templateLookup!A:B,2,0)</f>
        <v>PrimeVminSearchTestMethod</v>
      </c>
      <c r="D152" s="13" t="str">
        <f t="shared" si="74"/>
        <v>LSA_GFX_VMIN_K_PREHVQK_TITO_SAPS_MIN_LFM_IPU_LBFA</v>
      </c>
      <c r="E152" t="s">
        <v>56</v>
      </c>
      <c r="F152" t="s">
        <v>738</v>
      </c>
      <c r="G152" t="s">
        <v>49</v>
      </c>
      <c r="H152" t="s">
        <v>50</v>
      </c>
      <c r="I152" t="s">
        <v>119</v>
      </c>
      <c r="J152" t="s">
        <v>774</v>
      </c>
      <c r="K152" t="s">
        <v>54</v>
      </c>
      <c r="L152" t="s">
        <v>35</v>
      </c>
      <c r="M152" t="s">
        <v>853</v>
      </c>
      <c r="N152" t="s">
        <v>1106</v>
      </c>
      <c r="O152" t="s">
        <v>1104</v>
      </c>
      <c r="P152" t="s">
        <v>854</v>
      </c>
      <c r="Q152">
        <f>VLOOKUP(E152,[1]binningRules!$B$6:$C$9,2,0)</f>
        <v>21</v>
      </c>
      <c r="R152">
        <v>41</v>
      </c>
      <c r="S152">
        <v>465</v>
      </c>
      <c r="T152">
        <v>-1</v>
      </c>
      <c r="U152" t="s">
        <v>256</v>
      </c>
      <c r="V152">
        <v>2415</v>
      </c>
      <c r="W152" t="s">
        <v>705</v>
      </c>
      <c r="Y152" t="b">
        <v>0</v>
      </c>
      <c r="Z152">
        <f t="shared" si="73"/>
        <v>2</v>
      </c>
      <c r="AA152">
        <v>1</v>
      </c>
      <c r="AB152" t="str">
        <f t="shared" si="75"/>
        <v>LSA_GFX_VMIN_K_PREHVQK_TITO_SAPS_MIN_LFM_IPU_LBFC</v>
      </c>
      <c r="AC152" t="str">
        <f t="shared" si="76"/>
        <v>LSA_GFX_VMIN_K_PREHVQK_TITO_SAPS_MIN_LFM_IPU_LBFC</v>
      </c>
    </row>
    <row r="153" spans="1:29" x14ac:dyDescent="0.25">
      <c r="A153" s="4" t="s">
        <v>47</v>
      </c>
      <c r="B153" s="4" t="s">
        <v>48</v>
      </c>
      <c r="C153" s="4" t="str">
        <f>VLOOKUP(B153,[1]templateLookup!A:B,2,0)</f>
        <v>PrimeVminSearchTestMethod</v>
      </c>
      <c r="D153" s="13" t="str">
        <f t="shared" si="74"/>
        <v>LSA_GFX_VMIN_K_PREHVQK_TITO_SAPS_MIN_LFM_IPU_LBFC</v>
      </c>
      <c r="E153" t="s">
        <v>56</v>
      </c>
      <c r="F153" t="s">
        <v>738</v>
      </c>
      <c r="G153" t="s">
        <v>49</v>
      </c>
      <c r="H153" t="s">
        <v>50</v>
      </c>
      <c r="I153" t="s">
        <v>119</v>
      </c>
      <c r="J153" t="s">
        <v>774</v>
      </c>
      <c r="K153" t="s">
        <v>54</v>
      </c>
      <c r="L153" t="s">
        <v>35</v>
      </c>
      <c r="M153" t="s">
        <v>855</v>
      </c>
      <c r="N153" t="s">
        <v>1106</v>
      </c>
      <c r="O153" t="s">
        <v>1104</v>
      </c>
      <c r="P153" t="s">
        <v>856</v>
      </c>
      <c r="Q153">
        <f>VLOOKUP(E153,[1]binningRules!$B$6:$C$9,2,0)</f>
        <v>21</v>
      </c>
      <c r="R153">
        <v>41</v>
      </c>
      <c r="S153">
        <v>466</v>
      </c>
      <c r="T153">
        <v>-1</v>
      </c>
      <c r="U153" t="s">
        <v>256</v>
      </c>
      <c r="V153">
        <v>2416</v>
      </c>
      <c r="W153" t="s">
        <v>705</v>
      </c>
      <c r="Y153" t="b">
        <v>0</v>
      </c>
      <c r="Z153">
        <f t="shared" si="73"/>
        <v>2</v>
      </c>
      <c r="AA153">
        <v>1</v>
      </c>
      <c r="AB153" t="str">
        <f t="shared" si="75"/>
        <v>SSA_GFX_VMIN_K_PREHVQK_TITO_SAPS_MIN_LFM_IPU_BBFA</v>
      </c>
      <c r="AC153" t="str">
        <f t="shared" si="76"/>
        <v>SSA_GFX_VMIN_K_PREHVQK_TITO_SAPS_MIN_LFM_IPU_BBFA</v>
      </c>
    </row>
    <row r="154" spans="1:29" x14ac:dyDescent="0.25">
      <c r="A154" s="4" t="s">
        <v>47</v>
      </c>
      <c r="B154" s="4" t="s">
        <v>48</v>
      </c>
      <c r="C154" s="4" t="str">
        <f>VLOOKUP(B154,[1]templateLookup!A:B,2,0)</f>
        <v>PrimeVminSearchTestMethod</v>
      </c>
      <c r="D154" s="13" t="str">
        <f t="shared" si="72"/>
        <v>SSA_GFX_VMIN_K_PREHVQK_TITO_SAPS_MIN_LFM_IPU_BBFA</v>
      </c>
      <c r="E154" t="s">
        <v>31</v>
      </c>
      <c r="F154" t="s">
        <v>738</v>
      </c>
      <c r="G154" t="s">
        <v>49</v>
      </c>
      <c r="H154" t="s">
        <v>50</v>
      </c>
      <c r="I154" t="s">
        <v>119</v>
      </c>
      <c r="J154" t="s">
        <v>774</v>
      </c>
      <c r="K154" t="s">
        <v>54</v>
      </c>
      <c r="L154" t="s">
        <v>35</v>
      </c>
      <c r="M154" t="s">
        <v>857</v>
      </c>
      <c r="N154" t="s">
        <v>1106</v>
      </c>
      <c r="O154" t="s">
        <v>1104</v>
      </c>
      <c r="P154" t="s">
        <v>858</v>
      </c>
      <c r="Q154">
        <f>VLOOKUP(E154,[1]binningRules!$B$6:$C$9,2,0)</f>
        <v>61</v>
      </c>
      <c r="R154">
        <v>41</v>
      </c>
      <c r="S154">
        <v>467</v>
      </c>
      <c r="T154">
        <v>-1</v>
      </c>
      <c r="U154" t="s">
        <v>256</v>
      </c>
      <c r="V154">
        <v>2417</v>
      </c>
      <c r="W154" t="s">
        <v>705</v>
      </c>
      <c r="Y154" t="b">
        <v>0</v>
      </c>
      <c r="Z154">
        <f t="shared" si="73"/>
        <v>2</v>
      </c>
      <c r="AA154">
        <v>1</v>
      </c>
      <c r="AB154" t="str">
        <f t="shared" si="75"/>
        <v>SSA_GFX_VMIN_K_PREHVQK_TITO_SAPS_MIN_LFM_IPU_IPUC</v>
      </c>
      <c r="AC154" t="str">
        <f t="shared" si="76"/>
        <v>SSA_GFX_VMIN_K_PREHVQK_TITO_SAPS_MIN_LFM_IPU_IPUC</v>
      </c>
    </row>
    <row r="155" spans="1:29" x14ac:dyDescent="0.25">
      <c r="A155" s="4" t="s">
        <v>47</v>
      </c>
      <c r="B155" s="4" t="s">
        <v>48</v>
      </c>
      <c r="C155" s="4" t="str">
        <f>VLOOKUP(B155,[1]templateLookup!A:B,2,0)</f>
        <v>PrimeVminSearchTestMethod</v>
      </c>
      <c r="D155" s="13" t="str">
        <f t="shared" si="72"/>
        <v>SSA_GFX_VMIN_K_PREHVQK_TITO_SAPS_MIN_LFM_IPU_IPUC</v>
      </c>
      <c r="E155" t="s">
        <v>31</v>
      </c>
      <c r="F155" t="s">
        <v>738</v>
      </c>
      <c r="G155" t="s">
        <v>49</v>
      </c>
      <c r="H155" t="s">
        <v>50</v>
      </c>
      <c r="I155" t="s">
        <v>119</v>
      </c>
      <c r="J155" t="s">
        <v>774</v>
      </c>
      <c r="K155" t="s">
        <v>54</v>
      </c>
      <c r="L155" t="s">
        <v>35</v>
      </c>
      <c r="M155" t="s">
        <v>851</v>
      </c>
      <c r="N155" t="s">
        <v>1106</v>
      </c>
      <c r="O155" t="s">
        <v>1104</v>
      </c>
      <c r="P155" t="s">
        <v>859</v>
      </c>
      <c r="Q155">
        <f>VLOOKUP(E155,[1]binningRules!$B$6:$C$9,2,0)</f>
        <v>61</v>
      </c>
      <c r="R155">
        <v>41</v>
      </c>
      <c r="S155">
        <v>468</v>
      </c>
      <c r="T155">
        <v>-1</v>
      </c>
      <c r="U155" t="s">
        <v>256</v>
      </c>
      <c r="V155">
        <v>2418</v>
      </c>
      <c r="W155" t="s">
        <v>705</v>
      </c>
      <c r="Y155" t="b">
        <v>0</v>
      </c>
      <c r="Z155">
        <f t="shared" si="73"/>
        <v>2</v>
      </c>
      <c r="AA155">
        <v>1</v>
      </c>
      <c r="AB155" t="str">
        <f t="shared" si="75"/>
        <v>SSA_GFX_VMIN_K_PREHVQK_TITO_SAPS_MIN_LFM_IPU_LBFA</v>
      </c>
      <c r="AC155" t="str">
        <f t="shared" si="76"/>
        <v>SSA_GFX_VMIN_K_PREHVQK_TITO_SAPS_MIN_LFM_IPU_LBFA</v>
      </c>
    </row>
    <row r="156" spans="1:29" x14ac:dyDescent="0.25">
      <c r="A156" s="4" t="s">
        <v>47</v>
      </c>
      <c r="B156" s="4" t="s">
        <v>48</v>
      </c>
      <c r="C156" s="4" t="str">
        <f>VLOOKUP(B156,[1]templateLookup!A:B,2,0)</f>
        <v>PrimeVminSearchTestMethod</v>
      </c>
      <c r="D156" s="13" t="str">
        <f t="shared" si="72"/>
        <v>SSA_GFX_VMIN_K_PREHVQK_TITO_SAPS_MIN_LFM_IPU_LBFA</v>
      </c>
      <c r="E156" t="s">
        <v>31</v>
      </c>
      <c r="F156" t="s">
        <v>738</v>
      </c>
      <c r="G156" t="s">
        <v>49</v>
      </c>
      <c r="H156" t="s">
        <v>50</v>
      </c>
      <c r="I156" t="s">
        <v>119</v>
      </c>
      <c r="J156" t="s">
        <v>774</v>
      </c>
      <c r="K156" t="s">
        <v>54</v>
      </c>
      <c r="L156" t="s">
        <v>35</v>
      </c>
      <c r="M156" t="s">
        <v>853</v>
      </c>
      <c r="N156" t="s">
        <v>1106</v>
      </c>
      <c r="O156" t="s">
        <v>1104</v>
      </c>
      <c r="P156" t="s">
        <v>860</v>
      </c>
      <c r="Q156">
        <f>VLOOKUP(E156,[1]binningRules!$B$6:$C$9,2,0)</f>
        <v>61</v>
      </c>
      <c r="R156">
        <v>41</v>
      </c>
      <c r="S156">
        <v>469</v>
      </c>
      <c r="T156">
        <v>-1</v>
      </c>
      <c r="U156" t="s">
        <v>256</v>
      </c>
      <c r="V156">
        <v>2419</v>
      </c>
      <c r="W156" t="s">
        <v>705</v>
      </c>
      <c r="Y156" t="b">
        <v>0</v>
      </c>
      <c r="Z156">
        <f t="shared" si="73"/>
        <v>2</v>
      </c>
      <c r="AA156">
        <v>1</v>
      </c>
      <c r="AB156" t="str">
        <f t="shared" si="75"/>
        <v>SSA_GFX_VMIN_K_PREHVQK_TITO_SAPS_MIN_LFM_IPU_LBFC</v>
      </c>
      <c r="AC156" t="str">
        <f t="shared" si="76"/>
        <v>SSA_GFX_VMIN_K_PREHVQK_TITO_SAPS_MIN_LFM_IPU_LBFC</v>
      </c>
    </row>
    <row r="157" spans="1:29" x14ac:dyDescent="0.25">
      <c r="A157" s="4" t="s">
        <v>47</v>
      </c>
      <c r="B157" s="4" t="s">
        <v>48</v>
      </c>
      <c r="C157" s="4" t="str">
        <f>VLOOKUP(B157,[1]templateLookup!A:B,2,0)</f>
        <v>PrimeVminSearchTestMethod</v>
      </c>
      <c r="D157" s="13" t="str">
        <f t="shared" si="72"/>
        <v>SSA_GFX_VMIN_K_PREHVQK_TITO_SAPS_MIN_LFM_IPU_LBFC</v>
      </c>
      <c r="E157" t="s">
        <v>31</v>
      </c>
      <c r="F157" t="s">
        <v>738</v>
      </c>
      <c r="G157" t="s">
        <v>49</v>
      </c>
      <c r="H157" t="s">
        <v>50</v>
      </c>
      <c r="I157" t="s">
        <v>119</v>
      </c>
      <c r="J157" t="s">
        <v>774</v>
      </c>
      <c r="K157" t="s">
        <v>54</v>
      </c>
      <c r="L157" t="s">
        <v>35</v>
      </c>
      <c r="M157" t="s">
        <v>855</v>
      </c>
      <c r="N157" t="s">
        <v>1106</v>
      </c>
      <c r="O157" t="s">
        <v>1104</v>
      </c>
      <c r="P157" t="s">
        <v>861</v>
      </c>
      <c r="Q157">
        <f>VLOOKUP(E157,[1]binningRules!$B$6:$C$9,2,0)</f>
        <v>61</v>
      </c>
      <c r="R157">
        <v>41</v>
      </c>
      <c r="S157">
        <v>470</v>
      </c>
      <c r="T157">
        <v>-1</v>
      </c>
      <c r="U157" t="s">
        <v>256</v>
      </c>
      <c r="V157">
        <v>2420</v>
      </c>
      <c r="W157" t="s">
        <v>705</v>
      </c>
      <c r="Y157" t="b">
        <v>0</v>
      </c>
      <c r="Z157">
        <f t="shared" si="73"/>
        <v>2</v>
      </c>
      <c r="AA157">
        <v>1</v>
      </c>
      <c r="AB157">
        <v>1</v>
      </c>
      <c r="AC157">
        <v>1</v>
      </c>
    </row>
    <row r="158" spans="1:29" x14ac:dyDescent="0.25">
      <c r="A158" s="4" t="s">
        <v>47</v>
      </c>
      <c r="B158" s="5" t="s">
        <v>41</v>
      </c>
      <c r="C158" s="5" t="str">
        <f>VLOOKUP(B158,[1]templateLookup!A:B,2,0)</f>
        <v>COMPOSITE</v>
      </c>
    </row>
    <row r="159" spans="1:29" x14ac:dyDescent="0.25">
      <c r="A159" s="4" t="s">
        <v>47</v>
      </c>
      <c r="B159" s="4" t="s">
        <v>48</v>
      </c>
      <c r="C159" s="4" t="str">
        <f>VLOOKUP(B159,[1]templateLookup!A:B,2,0)</f>
        <v>PrimeVminSearchTestMethod</v>
      </c>
      <c r="D159" s="13" t="str">
        <f t="shared" si="72"/>
        <v>ALL_GFX_VMIN_K_PREHVQK_TITO_SAIS_MIN_LFM_IPU_IS</v>
      </c>
      <c r="E159" t="s">
        <v>44</v>
      </c>
      <c r="F159" t="s">
        <v>738</v>
      </c>
      <c r="G159" t="s">
        <v>49</v>
      </c>
      <c r="H159" t="s">
        <v>50</v>
      </c>
      <c r="I159" t="s">
        <v>119</v>
      </c>
      <c r="J159" t="s">
        <v>779</v>
      </c>
      <c r="K159" t="s">
        <v>54</v>
      </c>
      <c r="L159" t="s">
        <v>35</v>
      </c>
      <c r="M159" t="s">
        <v>862</v>
      </c>
      <c r="N159" t="s">
        <v>1106</v>
      </c>
      <c r="O159" t="s">
        <v>1104</v>
      </c>
      <c r="P159" t="s">
        <v>863</v>
      </c>
      <c r="Q159">
        <f>VLOOKUP(E159,[1]binningRules!$B$6:$C$9,2,0)</f>
        <v>61</v>
      </c>
      <c r="R159">
        <v>41</v>
      </c>
      <c r="S159">
        <v>471</v>
      </c>
      <c r="T159">
        <v>-1</v>
      </c>
      <c r="U159" t="s">
        <v>256</v>
      </c>
      <c r="V159">
        <v>2421</v>
      </c>
      <c r="W159" t="s">
        <v>705</v>
      </c>
      <c r="Y159" t="b">
        <v>0</v>
      </c>
      <c r="Z159">
        <f t="shared" si="73"/>
        <v>2</v>
      </c>
      <c r="AA159">
        <v>1</v>
      </c>
      <c r="AB159" t="str">
        <f>D160</f>
        <v>ALL_GFX_VMIN_K_PREHVQK_TITO_SAME_MIN_LFM_MEDIA</v>
      </c>
      <c r="AC159" t="str">
        <f>D160</f>
        <v>ALL_GFX_VMIN_K_PREHVQK_TITO_SAME_MIN_LFM_MEDIA</v>
      </c>
    </row>
    <row r="160" spans="1:29" x14ac:dyDescent="0.25">
      <c r="A160" s="4" t="s">
        <v>47</v>
      </c>
      <c r="B160" s="4" t="s">
        <v>48</v>
      </c>
      <c r="C160" s="4" t="str">
        <f>VLOOKUP(B160,[1]templateLookup!A:B,2,0)</f>
        <v>PrimeVminSearchTestMethod</v>
      </c>
      <c r="D160" s="5" t="str">
        <f t="shared" si="72"/>
        <v>ALL_GFX_VMIN_K_PREHVQK_TITO_SAME_MIN_LFM_MEDIA</v>
      </c>
      <c r="E160" t="s">
        <v>44</v>
      </c>
      <c r="F160" t="s">
        <v>738</v>
      </c>
      <c r="G160" t="s">
        <v>49</v>
      </c>
      <c r="H160" t="s">
        <v>50</v>
      </c>
      <c r="I160" t="s">
        <v>119</v>
      </c>
      <c r="J160" t="s">
        <v>801</v>
      </c>
      <c r="K160" t="s">
        <v>54</v>
      </c>
      <c r="L160" t="s">
        <v>35</v>
      </c>
      <c r="M160" t="s">
        <v>864</v>
      </c>
      <c r="N160" t="s">
        <v>1106</v>
      </c>
      <c r="O160" t="s">
        <v>1104</v>
      </c>
      <c r="P160" t="s">
        <v>865</v>
      </c>
      <c r="Q160">
        <f>VLOOKUP(E160,[1]binningRules!$B$6:$C$9,2,0)</f>
        <v>61</v>
      </c>
      <c r="R160">
        <v>41</v>
      </c>
      <c r="S160">
        <v>472</v>
      </c>
      <c r="T160">
        <v>-1</v>
      </c>
      <c r="U160" t="s">
        <v>256</v>
      </c>
      <c r="V160">
        <v>2422</v>
      </c>
      <c r="W160" t="s">
        <v>705</v>
      </c>
      <c r="Y160" t="b">
        <v>0</v>
      </c>
      <c r="Z160">
        <f t="shared" si="73"/>
        <v>2</v>
      </c>
      <c r="AA160">
        <v>1</v>
      </c>
      <c r="AB160">
        <v>1</v>
      </c>
      <c r="AC160">
        <v>1</v>
      </c>
    </row>
    <row r="161" spans="1:29" x14ac:dyDescent="0.25">
      <c r="A161" s="4" t="s">
        <v>47</v>
      </c>
      <c r="B161" s="5" t="s">
        <v>27</v>
      </c>
      <c r="C161" s="5" t="str">
        <f>VLOOKUP(B161,[1]templateLookup!A:B,2,0)</f>
        <v>COMPOSITE</v>
      </c>
      <c r="D161" t="s">
        <v>866</v>
      </c>
      <c r="F161" t="s">
        <v>738</v>
      </c>
      <c r="Z161">
        <f t="shared" si="73"/>
        <v>2</v>
      </c>
      <c r="AA161">
        <v>1</v>
      </c>
      <c r="AB161">
        <v>1</v>
      </c>
      <c r="AC161">
        <v>1</v>
      </c>
    </row>
    <row r="162" spans="1:29" x14ac:dyDescent="0.25">
      <c r="A162" s="4" t="s">
        <v>47</v>
      </c>
      <c r="B162" s="4" t="s">
        <v>48</v>
      </c>
      <c r="C162" s="4" t="str">
        <f>VLOOKUP(B162,[1]templateLookup!A:B,2,0)</f>
        <v>PrimeVminSearchTestMethod</v>
      </c>
      <c r="D162" s="5" t="str">
        <f t="shared" ref="D162:D175" si="77">E162&amp;"_"&amp;F162&amp;"_"&amp;G162&amp;"_"&amp;H162&amp;"_"&amp;A162&amp;"_"&amp;I162&amp;"_"&amp;J162&amp;"_"&amp;K162&amp;"_"&amp;L162&amp;"_"&amp;M162</f>
        <v>LSA_GFX_VMIN_K_PREHVQK_TITO_SAME_MIN_LFM_MEDIA_MDSX</v>
      </c>
      <c r="E162" t="s">
        <v>56</v>
      </c>
      <c r="F162" t="s">
        <v>738</v>
      </c>
      <c r="G162" t="s">
        <v>49</v>
      </c>
      <c r="H162" t="s">
        <v>50</v>
      </c>
      <c r="I162" t="s">
        <v>119</v>
      </c>
      <c r="J162" t="s">
        <v>801</v>
      </c>
      <c r="K162" t="s">
        <v>54</v>
      </c>
      <c r="L162" t="s">
        <v>35</v>
      </c>
      <c r="M162" t="s">
        <v>867</v>
      </c>
      <c r="N162" t="s">
        <v>1106</v>
      </c>
      <c r="O162" t="s">
        <v>1104</v>
      </c>
      <c r="P162" t="s">
        <v>868</v>
      </c>
      <c r="Q162">
        <f>VLOOKUP(E162,[1]binningRules!$B$6:$C$9,2,0)</f>
        <v>21</v>
      </c>
      <c r="R162">
        <v>41</v>
      </c>
      <c r="S162">
        <v>473</v>
      </c>
      <c r="T162">
        <v>-1</v>
      </c>
      <c r="U162" t="s">
        <v>256</v>
      </c>
      <c r="V162">
        <v>2423</v>
      </c>
      <c r="W162" t="s">
        <v>705</v>
      </c>
      <c r="Y162" t="b">
        <v>0</v>
      </c>
      <c r="Z162">
        <f t="shared" si="73"/>
        <v>2</v>
      </c>
      <c r="AA162">
        <v>1</v>
      </c>
      <c r="AB162" t="str">
        <f t="shared" si="75"/>
        <v>LSA_GFX_VMIN_K_PREHVQK_TITO_SAME_MIN_LFM_MEDIA_MDC1</v>
      </c>
      <c r="AC162" t="str">
        <f t="shared" si="76"/>
        <v>LSA_GFX_VMIN_K_PREHVQK_TITO_SAME_MIN_LFM_MEDIA_MDC1</v>
      </c>
    </row>
    <row r="163" spans="1:29" x14ac:dyDescent="0.25">
      <c r="A163" s="4" t="s">
        <v>47</v>
      </c>
      <c r="B163" s="4" t="s">
        <v>48</v>
      </c>
      <c r="C163" s="4" t="str">
        <f>VLOOKUP(B163,[1]templateLookup!A:B,2,0)</f>
        <v>PrimeVminSearchTestMethod</v>
      </c>
      <c r="D163" s="5" t="str">
        <f t="shared" si="77"/>
        <v>LSA_GFX_VMIN_K_PREHVQK_TITO_SAME_MIN_LFM_MEDIA_MDC1</v>
      </c>
      <c r="E163" t="s">
        <v>56</v>
      </c>
      <c r="F163" t="s">
        <v>738</v>
      </c>
      <c r="G163" t="s">
        <v>49</v>
      </c>
      <c r="H163" t="s">
        <v>50</v>
      </c>
      <c r="I163" t="s">
        <v>119</v>
      </c>
      <c r="J163" t="s">
        <v>801</v>
      </c>
      <c r="K163" t="s">
        <v>54</v>
      </c>
      <c r="L163" t="s">
        <v>35</v>
      </c>
      <c r="M163" t="s">
        <v>869</v>
      </c>
      <c r="N163" t="s">
        <v>1106</v>
      </c>
      <c r="O163" t="s">
        <v>1104</v>
      </c>
      <c r="P163" t="s">
        <v>870</v>
      </c>
      <c r="Q163">
        <f>VLOOKUP(E163,[1]binningRules!$B$6:$C$9,2,0)</f>
        <v>21</v>
      </c>
      <c r="R163">
        <v>41</v>
      </c>
      <c r="S163">
        <v>474</v>
      </c>
      <c r="T163">
        <v>-1</v>
      </c>
      <c r="U163" t="s">
        <v>256</v>
      </c>
      <c r="V163">
        <v>2424</v>
      </c>
      <c r="W163" t="s">
        <v>705</v>
      </c>
      <c r="Y163" t="b">
        <v>0</v>
      </c>
      <c r="Z163">
        <f t="shared" si="73"/>
        <v>2</v>
      </c>
      <c r="AA163">
        <v>1</v>
      </c>
      <c r="AB163" t="str">
        <f t="shared" si="75"/>
        <v>LSA_GFX_VMIN_K_PREHVQK_TITO_SAME_MIN_LFM_MEDIA_MDH4</v>
      </c>
      <c r="AC163" t="str">
        <f t="shared" si="76"/>
        <v>LSA_GFX_VMIN_K_PREHVQK_TITO_SAME_MIN_LFM_MEDIA_MDH4</v>
      </c>
    </row>
    <row r="164" spans="1:29" x14ac:dyDescent="0.25">
      <c r="A164" s="4" t="s">
        <v>47</v>
      </c>
      <c r="B164" s="4" t="s">
        <v>48</v>
      </c>
      <c r="C164" s="4" t="str">
        <f>VLOOKUP(B164,[1]templateLookup!A:B,2,0)</f>
        <v>PrimeVminSearchTestMethod</v>
      </c>
      <c r="D164" s="5" t="str">
        <f t="shared" si="77"/>
        <v>LSA_GFX_VMIN_K_PREHVQK_TITO_SAME_MIN_LFM_MEDIA_MDH4</v>
      </c>
      <c r="E164" t="s">
        <v>56</v>
      </c>
      <c r="F164" t="s">
        <v>738</v>
      </c>
      <c r="G164" t="s">
        <v>49</v>
      </c>
      <c r="H164" t="s">
        <v>50</v>
      </c>
      <c r="I164" t="s">
        <v>119</v>
      </c>
      <c r="J164" t="s">
        <v>801</v>
      </c>
      <c r="K164" t="s">
        <v>54</v>
      </c>
      <c r="L164" t="s">
        <v>35</v>
      </c>
      <c r="M164" t="s">
        <v>871</v>
      </c>
      <c r="N164" t="s">
        <v>1106</v>
      </c>
      <c r="O164" t="s">
        <v>1104</v>
      </c>
      <c r="P164" t="s">
        <v>872</v>
      </c>
      <c r="Q164">
        <f>VLOOKUP(E164,[1]binningRules!$B$6:$C$9,2,0)</f>
        <v>21</v>
      </c>
      <c r="R164">
        <v>41</v>
      </c>
      <c r="S164">
        <v>475</v>
      </c>
      <c r="T164">
        <v>-1</v>
      </c>
      <c r="U164" t="s">
        <v>256</v>
      </c>
      <c r="V164">
        <v>2425</v>
      </c>
      <c r="W164" t="s">
        <v>705</v>
      </c>
      <c r="Y164" t="b">
        <v>0</v>
      </c>
      <c r="Z164">
        <f t="shared" si="73"/>
        <v>2</v>
      </c>
      <c r="AA164">
        <v>1</v>
      </c>
      <c r="AB164" t="str">
        <f t="shared" si="75"/>
        <v>LSA_GFX_VMIN_K_PREHVQK_TITO_SAME_MIN_LFM_MEDIA_MDI1</v>
      </c>
      <c r="AC164" t="str">
        <f t="shared" si="76"/>
        <v>LSA_GFX_VMIN_K_PREHVQK_TITO_SAME_MIN_LFM_MEDIA_MDI1</v>
      </c>
    </row>
    <row r="165" spans="1:29" x14ac:dyDescent="0.25">
      <c r="A165" s="4" t="s">
        <v>47</v>
      </c>
      <c r="B165" s="4" t="s">
        <v>48</v>
      </c>
      <c r="C165" s="4" t="str">
        <f>VLOOKUP(B165,[1]templateLookup!A:B,2,0)</f>
        <v>PrimeVminSearchTestMethod</v>
      </c>
      <c r="D165" s="5" t="str">
        <f t="shared" si="77"/>
        <v>LSA_GFX_VMIN_K_PREHVQK_TITO_SAME_MIN_LFM_MEDIA_MDI1</v>
      </c>
      <c r="E165" t="s">
        <v>56</v>
      </c>
      <c r="F165" t="s">
        <v>738</v>
      </c>
      <c r="G165" t="s">
        <v>49</v>
      </c>
      <c r="H165" t="s">
        <v>50</v>
      </c>
      <c r="I165" t="s">
        <v>119</v>
      </c>
      <c r="J165" t="s">
        <v>801</v>
      </c>
      <c r="K165" t="s">
        <v>54</v>
      </c>
      <c r="L165" t="s">
        <v>35</v>
      </c>
      <c r="M165" t="s">
        <v>873</v>
      </c>
      <c r="N165" t="s">
        <v>1106</v>
      </c>
      <c r="O165" t="s">
        <v>1104</v>
      </c>
      <c r="P165" t="s">
        <v>874</v>
      </c>
      <c r="Q165">
        <f>VLOOKUP(E165,[1]binningRules!$B$6:$C$9,2,0)</f>
        <v>21</v>
      </c>
      <c r="R165">
        <v>41</v>
      </c>
      <c r="S165">
        <v>476</v>
      </c>
      <c r="T165">
        <v>-1</v>
      </c>
      <c r="U165" t="s">
        <v>256</v>
      </c>
      <c r="V165">
        <v>2426</v>
      </c>
      <c r="W165" t="s">
        <v>705</v>
      </c>
      <c r="Y165" t="b">
        <v>0</v>
      </c>
      <c r="Z165">
        <f t="shared" si="73"/>
        <v>2</v>
      </c>
      <c r="AA165">
        <v>1</v>
      </c>
      <c r="AB165" t="str">
        <f t="shared" si="75"/>
        <v>LSA_GFX_VMIN_K_PREHVQK_TITO_SAME_MIN_LFM_MEDIA_MDGT</v>
      </c>
      <c r="AC165" t="str">
        <f t="shared" si="76"/>
        <v>LSA_GFX_VMIN_K_PREHVQK_TITO_SAME_MIN_LFM_MEDIA_MDGT</v>
      </c>
    </row>
    <row r="166" spans="1:29" x14ac:dyDescent="0.25">
      <c r="A166" s="4" t="s">
        <v>47</v>
      </c>
      <c r="B166" s="4" t="s">
        <v>48</v>
      </c>
      <c r="C166" s="4" t="str">
        <f>VLOOKUP(B166,[1]templateLookup!A:B,2,0)</f>
        <v>PrimeVminSearchTestMethod</v>
      </c>
      <c r="D166" s="5" t="str">
        <f t="shared" si="77"/>
        <v>LSA_GFX_VMIN_K_PREHVQK_TITO_SAME_MIN_LFM_MEDIA_MDGT</v>
      </c>
      <c r="E166" t="s">
        <v>56</v>
      </c>
      <c r="F166" t="s">
        <v>738</v>
      </c>
      <c r="G166" t="s">
        <v>49</v>
      </c>
      <c r="H166" t="s">
        <v>50</v>
      </c>
      <c r="I166" t="s">
        <v>119</v>
      </c>
      <c r="J166" t="s">
        <v>801</v>
      </c>
      <c r="K166" t="s">
        <v>54</v>
      </c>
      <c r="L166" t="s">
        <v>35</v>
      </c>
      <c r="M166" t="s">
        <v>875</v>
      </c>
      <c r="N166" t="s">
        <v>1106</v>
      </c>
      <c r="O166" t="s">
        <v>1104</v>
      </c>
      <c r="P166" t="s">
        <v>876</v>
      </c>
      <c r="Q166">
        <f>VLOOKUP(E166,[1]binningRules!$B$6:$C$9,2,0)</f>
        <v>21</v>
      </c>
      <c r="R166">
        <v>41</v>
      </c>
      <c r="S166">
        <v>477</v>
      </c>
      <c r="T166">
        <v>-1</v>
      </c>
      <c r="U166" t="s">
        <v>256</v>
      </c>
      <c r="V166">
        <v>2427</v>
      </c>
      <c r="W166" t="s">
        <v>705</v>
      </c>
      <c r="Y166" t="b">
        <v>0</v>
      </c>
      <c r="Z166">
        <f t="shared" si="73"/>
        <v>2</v>
      </c>
      <c r="AA166">
        <v>1</v>
      </c>
      <c r="AB166" t="str">
        <f t="shared" si="75"/>
        <v>LSA_GFX_VMIN_K_PREHVQK_TITO_SAME_MIN_LFM_MEDIA_MDSY</v>
      </c>
      <c r="AC166" t="str">
        <f t="shared" si="76"/>
        <v>LSA_GFX_VMIN_K_PREHVQK_TITO_SAME_MIN_LFM_MEDIA_MDSY</v>
      </c>
    </row>
    <row r="167" spans="1:29" x14ac:dyDescent="0.25">
      <c r="A167" s="4" t="s">
        <v>47</v>
      </c>
      <c r="B167" s="4" t="s">
        <v>48</v>
      </c>
      <c r="C167" s="4" t="str">
        <f>VLOOKUP(B167,[1]templateLookup!A:B,2,0)</f>
        <v>PrimeVminSearchTestMethod</v>
      </c>
      <c r="D167" s="5" t="str">
        <f t="shared" si="77"/>
        <v>LSA_GFX_VMIN_K_PREHVQK_TITO_SAME_MIN_LFM_MEDIA_MDSY</v>
      </c>
      <c r="E167" t="s">
        <v>56</v>
      </c>
      <c r="F167" t="s">
        <v>738</v>
      </c>
      <c r="G167" t="s">
        <v>49</v>
      </c>
      <c r="H167" t="s">
        <v>50</v>
      </c>
      <c r="I167" t="s">
        <v>119</v>
      </c>
      <c r="J167" t="s">
        <v>801</v>
      </c>
      <c r="K167" t="s">
        <v>54</v>
      </c>
      <c r="L167" t="s">
        <v>35</v>
      </c>
      <c r="M167" t="s">
        <v>877</v>
      </c>
      <c r="N167" t="s">
        <v>1106</v>
      </c>
      <c r="O167" t="s">
        <v>1104</v>
      </c>
      <c r="P167" t="s">
        <v>878</v>
      </c>
      <c r="Q167">
        <f>VLOOKUP(E167,[1]binningRules!$B$6:$C$9,2,0)</f>
        <v>21</v>
      </c>
      <c r="R167">
        <v>41</v>
      </c>
      <c r="S167">
        <v>478</v>
      </c>
      <c r="T167">
        <v>-1</v>
      </c>
      <c r="U167" t="s">
        <v>256</v>
      </c>
      <c r="V167">
        <v>2428</v>
      </c>
      <c r="W167" t="s">
        <v>705</v>
      </c>
      <c r="Y167" t="b">
        <v>0</v>
      </c>
      <c r="Z167">
        <f t="shared" si="73"/>
        <v>2</v>
      </c>
      <c r="AA167">
        <v>1</v>
      </c>
      <c r="AB167" t="str">
        <f t="shared" si="75"/>
        <v>LSA_GFX_VMIN_K_PREHVQK_TITO_SAME_MIN_LFM_MEDIA_MDTP</v>
      </c>
      <c r="AC167" t="str">
        <f t="shared" si="76"/>
        <v>LSA_GFX_VMIN_K_PREHVQK_TITO_SAME_MIN_LFM_MEDIA_MDTP</v>
      </c>
    </row>
    <row r="168" spans="1:29" x14ac:dyDescent="0.25">
      <c r="A168" s="4" t="s">
        <v>47</v>
      </c>
      <c r="B168" s="4" t="s">
        <v>48</v>
      </c>
      <c r="C168" s="4" t="str">
        <f>VLOOKUP(B168,[1]templateLookup!A:B,2,0)</f>
        <v>PrimeVminSearchTestMethod</v>
      </c>
      <c r="D168" s="5" t="str">
        <f t="shared" si="77"/>
        <v>LSA_GFX_VMIN_K_PREHVQK_TITO_SAME_MIN_LFM_MEDIA_MDTP</v>
      </c>
      <c r="E168" t="s">
        <v>56</v>
      </c>
      <c r="F168" t="s">
        <v>738</v>
      </c>
      <c r="G168" t="s">
        <v>49</v>
      </c>
      <c r="H168" t="s">
        <v>50</v>
      </c>
      <c r="I168" t="s">
        <v>119</v>
      </c>
      <c r="J168" t="s">
        <v>801</v>
      </c>
      <c r="K168" t="s">
        <v>54</v>
      </c>
      <c r="L168" t="s">
        <v>35</v>
      </c>
      <c r="M168" t="s">
        <v>879</v>
      </c>
      <c r="N168" t="s">
        <v>1106</v>
      </c>
      <c r="O168" t="s">
        <v>1104</v>
      </c>
      <c r="P168" t="s">
        <v>880</v>
      </c>
      <c r="Q168">
        <f>VLOOKUP(E168,[1]binningRules!$B$6:$C$9,2,0)</f>
        <v>21</v>
      </c>
      <c r="R168">
        <v>41</v>
      </c>
      <c r="S168">
        <v>479</v>
      </c>
      <c r="T168">
        <v>-1</v>
      </c>
      <c r="U168" t="s">
        <v>256</v>
      </c>
      <c r="V168">
        <v>2429</v>
      </c>
      <c r="W168" t="s">
        <v>705</v>
      </c>
      <c r="Y168" t="b">
        <v>0</v>
      </c>
      <c r="Z168">
        <f t="shared" si="73"/>
        <v>2</v>
      </c>
      <c r="AA168">
        <v>1</v>
      </c>
      <c r="AB168" t="str">
        <f t="shared" si="75"/>
        <v>LSA_GFX_VMIN_K_PREHVQK_TITO_SAME_MIN_LFM_MEDIA_MDE2</v>
      </c>
      <c r="AC168" t="str">
        <f t="shared" si="76"/>
        <v>LSA_GFX_VMIN_K_PREHVQK_TITO_SAME_MIN_LFM_MEDIA_MDE2</v>
      </c>
    </row>
    <row r="169" spans="1:29" x14ac:dyDescent="0.25">
      <c r="A169" s="4" t="s">
        <v>47</v>
      </c>
      <c r="B169" s="4" t="s">
        <v>48</v>
      </c>
      <c r="C169" s="4" t="str">
        <f>VLOOKUP(B169,[1]templateLookup!A:B,2,0)</f>
        <v>PrimeVminSearchTestMethod</v>
      </c>
      <c r="D169" s="5" t="str">
        <f t="shared" si="77"/>
        <v>LSA_GFX_VMIN_K_PREHVQK_TITO_SAME_MIN_LFM_MEDIA_MDE2</v>
      </c>
      <c r="E169" t="s">
        <v>56</v>
      </c>
      <c r="F169" t="s">
        <v>738</v>
      </c>
      <c r="G169" t="s">
        <v>49</v>
      </c>
      <c r="H169" t="s">
        <v>50</v>
      </c>
      <c r="I169" t="s">
        <v>119</v>
      </c>
      <c r="J169" t="s">
        <v>801</v>
      </c>
      <c r="K169" t="s">
        <v>54</v>
      </c>
      <c r="L169" t="s">
        <v>35</v>
      </c>
      <c r="M169" t="s">
        <v>881</v>
      </c>
      <c r="N169" t="s">
        <v>1106</v>
      </c>
      <c r="O169" t="s">
        <v>1104</v>
      </c>
      <c r="P169" t="s">
        <v>882</v>
      </c>
      <c r="Q169">
        <f>VLOOKUP(E169,[1]binningRules!$B$6:$C$9,2,0)</f>
        <v>21</v>
      </c>
      <c r="R169">
        <v>41</v>
      </c>
      <c r="S169">
        <v>480</v>
      </c>
      <c r="T169">
        <v>-1</v>
      </c>
      <c r="U169" t="s">
        <v>256</v>
      </c>
      <c r="V169">
        <v>2430</v>
      </c>
      <c r="W169" t="s">
        <v>705</v>
      </c>
      <c r="Y169" t="b">
        <v>0</v>
      </c>
      <c r="Z169">
        <f t="shared" si="73"/>
        <v>2</v>
      </c>
      <c r="AA169">
        <v>1</v>
      </c>
      <c r="AB169" t="str">
        <f t="shared" si="75"/>
        <v>LSA_GFX_VMIN_K_PREHVQK_TITO_SAME_MIN_LFM_MEDIA_MDD3</v>
      </c>
      <c r="AC169" t="str">
        <f t="shared" si="76"/>
        <v>LSA_GFX_VMIN_K_PREHVQK_TITO_SAME_MIN_LFM_MEDIA_MDD3</v>
      </c>
    </row>
    <row r="170" spans="1:29" x14ac:dyDescent="0.25">
      <c r="A170" s="4" t="s">
        <v>47</v>
      </c>
      <c r="B170" s="4" t="s">
        <v>48</v>
      </c>
      <c r="C170" s="4" t="str">
        <f>VLOOKUP(B170,[1]templateLookup!A:B,2,0)</f>
        <v>PrimeVminSearchTestMethod</v>
      </c>
      <c r="D170" s="5" t="str">
        <f t="shared" si="77"/>
        <v>LSA_GFX_VMIN_K_PREHVQK_TITO_SAME_MIN_LFM_MEDIA_MDD3</v>
      </c>
      <c r="E170" t="s">
        <v>56</v>
      </c>
      <c r="F170" t="s">
        <v>738</v>
      </c>
      <c r="G170" t="s">
        <v>49</v>
      </c>
      <c r="H170" t="s">
        <v>50</v>
      </c>
      <c r="I170" t="s">
        <v>119</v>
      </c>
      <c r="J170" t="s">
        <v>801</v>
      </c>
      <c r="K170" t="s">
        <v>54</v>
      </c>
      <c r="L170" t="s">
        <v>35</v>
      </c>
      <c r="M170" t="s">
        <v>883</v>
      </c>
      <c r="N170" t="s">
        <v>1106</v>
      </c>
      <c r="O170" t="s">
        <v>1104</v>
      </c>
      <c r="P170" t="s">
        <v>884</v>
      </c>
      <c r="Q170">
        <f>VLOOKUP(E170,[1]binningRules!$B$6:$C$9,2,0)</f>
        <v>21</v>
      </c>
      <c r="R170">
        <v>41</v>
      </c>
      <c r="S170">
        <v>481</v>
      </c>
      <c r="T170">
        <v>-1</v>
      </c>
      <c r="U170" t="s">
        <v>256</v>
      </c>
      <c r="V170">
        <v>2431</v>
      </c>
      <c r="W170" t="s">
        <v>705</v>
      </c>
      <c r="Y170" t="b">
        <v>0</v>
      </c>
      <c r="Z170">
        <f t="shared" si="73"/>
        <v>2</v>
      </c>
      <c r="AA170">
        <v>1</v>
      </c>
      <c r="AB170" t="str">
        <f t="shared" si="75"/>
        <v>LSA_GFX_VMIN_K_PREHVQK_TITO_SAME_MIN_LFM_MEDIA_MDD2</v>
      </c>
      <c r="AC170" t="str">
        <f t="shared" si="76"/>
        <v>LSA_GFX_VMIN_K_PREHVQK_TITO_SAME_MIN_LFM_MEDIA_MDD2</v>
      </c>
    </row>
    <row r="171" spans="1:29" x14ac:dyDescent="0.25">
      <c r="A171" s="4" t="s">
        <v>47</v>
      </c>
      <c r="B171" s="4" t="s">
        <v>48</v>
      </c>
      <c r="C171" s="4" t="str">
        <f>VLOOKUP(B171,[1]templateLookup!A:B,2,0)</f>
        <v>PrimeVminSearchTestMethod</v>
      </c>
      <c r="D171" s="5" t="str">
        <f t="shared" si="77"/>
        <v>LSA_GFX_VMIN_K_PREHVQK_TITO_SAME_MIN_LFM_MEDIA_MDD2</v>
      </c>
      <c r="E171" t="s">
        <v>56</v>
      </c>
      <c r="F171" t="s">
        <v>738</v>
      </c>
      <c r="G171" t="s">
        <v>49</v>
      </c>
      <c r="H171" t="s">
        <v>50</v>
      </c>
      <c r="I171" t="s">
        <v>119</v>
      </c>
      <c r="J171" t="s">
        <v>801</v>
      </c>
      <c r="K171" t="s">
        <v>54</v>
      </c>
      <c r="L171" t="s">
        <v>35</v>
      </c>
      <c r="M171" t="s">
        <v>885</v>
      </c>
      <c r="N171" t="s">
        <v>1106</v>
      </c>
      <c r="O171" t="s">
        <v>1104</v>
      </c>
      <c r="P171" t="s">
        <v>886</v>
      </c>
      <c r="Q171">
        <f>VLOOKUP(E171,[1]binningRules!$B$6:$C$9,2,0)</f>
        <v>21</v>
      </c>
      <c r="R171">
        <v>41</v>
      </c>
      <c r="S171">
        <v>482</v>
      </c>
      <c r="T171">
        <v>-1</v>
      </c>
      <c r="U171" t="s">
        <v>256</v>
      </c>
      <c r="V171">
        <v>2432</v>
      </c>
      <c r="W171" t="s">
        <v>705</v>
      </c>
      <c r="Y171" t="b">
        <v>0</v>
      </c>
      <c r="Z171">
        <f t="shared" si="73"/>
        <v>2</v>
      </c>
      <c r="AA171">
        <v>1</v>
      </c>
      <c r="AB171" t="str">
        <f t="shared" si="75"/>
        <v>LSA_GFX_VMIN_K_PREHVQK_TITO_SAME_MIN_LFM_MEDIA_MDV2</v>
      </c>
      <c r="AC171" t="str">
        <f t="shared" si="76"/>
        <v>LSA_GFX_VMIN_K_PREHVQK_TITO_SAME_MIN_LFM_MEDIA_MDV2</v>
      </c>
    </row>
    <row r="172" spans="1:29" x14ac:dyDescent="0.25">
      <c r="A172" s="4" t="s">
        <v>47</v>
      </c>
      <c r="B172" s="4" t="s">
        <v>48</v>
      </c>
      <c r="C172" s="4" t="str">
        <f>VLOOKUP(B172,[1]templateLookup!A:B,2,0)</f>
        <v>PrimeVminSearchTestMethod</v>
      </c>
      <c r="D172" s="5" t="str">
        <f t="shared" si="77"/>
        <v>LSA_GFX_VMIN_K_PREHVQK_TITO_SAME_MIN_LFM_MEDIA_MDV2</v>
      </c>
      <c r="E172" t="s">
        <v>56</v>
      </c>
      <c r="F172" t="s">
        <v>738</v>
      </c>
      <c r="G172" t="s">
        <v>49</v>
      </c>
      <c r="H172" t="s">
        <v>50</v>
      </c>
      <c r="I172" t="s">
        <v>119</v>
      </c>
      <c r="J172" t="s">
        <v>801</v>
      </c>
      <c r="K172" t="s">
        <v>54</v>
      </c>
      <c r="L172" t="s">
        <v>35</v>
      </c>
      <c r="M172" t="s">
        <v>887</v>
      </c>
      <c r="N172" t="s">
        <v>1106</v>
      </c>
      <c r="O172" t="s">
        <v>1104</v>
      </c>
      <c r="P172" t="s">
        <v>888</v>
      </c>
      <c r="Q172">
        <f>VLOOKUP(E172,[1]binningRules!$B$6:$C$9,2,0)</f>
        <v>21</v>
      </c>
      <c r="R172">
        <v>41</v>
      </c>
      <c r="S172">
        <v>483</v>
      </c>
      <c r="T172">
        <v>-1</v>
      </c>
      <c r="U172" t="s">
        <v>256</v>
      </c>
      <c r="V172">
        <v>2433</v>
      </c>
      <c r="W172" t="s">
        <v>705</v>
      </c>
      <c r="Y172" t="b">
        <v>0</v>
      </c>
      <c r="Z172">
        <f t="shared" si="73"/>
        <v>2</v>
      </c>
      <c r="AA172">
        <v>1</v>
      </c>
      <c r="AB172" t="str">
        <f t="shared" si="75"/>
        <v>LSA_GFX_VMIN_K_PREHVQK_TITO_SAME_MIN_LFM_MEDIA_MDV4</v>
      </c>
      <c r="AC172" t="str">
        <f t="shared" si="76"/>
        <v>LSA_GFX_VMIN_K_PREHVQK_TITO_SAME_MIN_LFM_MEDIA_MDV4</v>
      </c>
    </row>
    <row r="173" spans="1:29" x14ac:dyDescent="0.25">
      <c r="A173" s="4" t="s">
        <v>47</v>
      </c>
      <c r="B173" s="4" t="s">
        <v>48</v>
      </c>
      <c r="C173" s="4" t="str">
        <f>VLOOKUP(B173,[1]templateLookup!A:B,2,0)</f>
        <v>PrimeVminSearchTestMethod</v>
      </c>
      <c r="D173" s="5" t="str">
        <f t="shared" si="77"/>
        <v>LSA_GFX_VMIN_K_PREHVQK_TITO_SAME_MIN_LFM_MEDIA_MDV4</v>
      </c>
      <c r="E173" t="s">
        <v>56</v>
      </c>
      <c r="F173" t="s">
        <v>738</v>
      </c>
      <c r="G173" t="s">
        <v>49</v>
      </c>
      <c r="H173" t="s">
        <v>50</v>
      </c>
      <c r="I173" t="s">
        <v>119</v>
      </c>
      <c r="J173" t="s">
        <v>801</v>
      </c>
      <c r="K173" t="s">
        <v>54</v>
      </c>
      <c r="L173" t="s">
        <v>35</v>
      </c>
      <c r="M173" t="s">
        <v>889</v>
      </c>
      <c r="N173" t="s">
        <v>1106</v>
      </c>
      <c r="O173" t="s">
        <v>1104</v>
      </c>
      <c r="P173" t="s">
        <v>890</v>
      </c>
      <c r="Q173">
        <f>VLOOKUP(E173,[1]binningRules!$B$6:$C$9,2,0)</f>
        <v>21</v>
      </c>
      <c r="R173">
        <v>41</v>
      </c>
      <c r="S173">
        <v>484</v>
      </c>
      <c r="T173">
        <v>-1</v>
      </c>
      <c r="U173" t="s">
        <v>256</v>
      </c>
      <c r="V173">
        <v>2434</v>
      </c>
      <c r="W173" t="s">
        <v>705</v>
      </c>
      <c r="Y173" t="b">
        <v>0</v>
      </c>
      <c r="Z173">
        <f t="shared" si="73"/>
        <v>2</v>
      </c>
      <c r="AA173">
        <v>1</v>
      </c>
      <c r="AB173" t="str">
        <f t="shared" si="75"/>
        <v>SSA_GFX_VMIN_K_PREHVQK_TITO_SAME_MIN_LFM_MEDIA_SSA</v>
      </c>
      <c r="AC173" t="str">
        <f t="shared" si="76"/>
        <v>SSA_GFX_VMIN_K_PREHVQK_TITO_SAME_MIN_LFM_MEDIA_SSA</v>
      </c>
    </row>
    <row r="174" spans="1:29" x14ac:dyDescent="0.25">
      <c r="A174" s="4" t="s">
        <v>47</v>
      </c>
      <c r="B174" s="4" t="s">
        <v>48</v>
      </c>
      <c r="C174" s="4" t="str">
        <f>VLOOKUP(B174,[1]templateLookup!A:B,2,0)</f>
        <v>PrimeVminSearchTestMethod</v>
      </c>
      <c r="D174" s="5" t="str">
        <f t="shared" si="77"/>
        <v>SSA_GFX_VMIN_K_PREHVQK_TITO_SAME_MIN_LFM_MEDIA_SSA</v>
      </c>
      <c r="E174" t="s">
        <v>31</v>
      </c>
      <c r="F174" t="s">
        <v>738</v>
      </c>
      <c r="G174" t="s">
        <v>49</v>
      </c>
      <c r="H174" t="s">
        <v>50</v>
      </c>
      <c r="I174" t="s">
        <v>119</v>
      </c>
      <c r="J174" t="s">
        <v>801</v>
      </c>
      <c r="K174" t="s">
        <v>54</v>
      </c>
      <c r="L174" t="s">
        <v>35</v>
      </c>
      <c r="M174" t="s">
        <v>891</v>
      </c>
      <c r="N174" t="s">
        <v>1106</v>
      </c>
      <c r="O174" t="s">
        <v>1104</v>
      </c>
      <c r="P174" t="s">
        <v>892</v>
      </c>
      <c r="Q174">
        <f>VLOOKUP(E174,[1]binningRules!$B$6:$C$9,2,0)</f>
        <v>61</v>
      </c>
      <c r="R174">
        <v>41</v>
      </c>
      <c r="S174">
        <v>485</v>
      </c>
      <c r="T174">
        <v>-1</v>
      </c>
      <c r="U174" t="s">
        <v>256</v>
      </c>
      <c r="V174">
        <v>2435</v>
      </c>
      <c r="W174" t="s">
        <v>705</v>
      </c>
      <c r="Y174" t="b">
        <v>0</v>
      </c>
      <c r="Z174">
        <f t="shared" si="73"/>
        <v>2</v>
      </c>
      <c r="AA174">
        <v>1</v>
      </c>
      <c r="AB174" t="str">
        <f t="shared" si="75"/>
        <v>ROM_GFX_VMIN_K_PREHVQK_TITO_SAME_MIN_LFM_MEDIA_ROM</v>
      </c>
      <c r="AC174" t="str">
        <f t="shared" si="76"/>
        <v>ROM_GFX_VMIN_K_PREHVQK_TITO_SAME_MIN_LFM_MEDIA_ROM</v>
      </c>
    </row>
    <row r="175" spans="1:29" x14ac:dyDescent="0.25">
      <c r="A175" s="4" t="s">
        <v>47</v>
      </c>
      <c r="B175" s="4" t="s">
        <v>48</v>
      </c>
      <c r="C175" s="4" t="str">
        <f>VLOOKUP(B175,[1]templateLookup!A:B,2,0)</f>
        <v>PrimeVminSearchTestMethod</v>
      </c>
      <c r="D175" s="5" t="str">
        <f t="shared" si="77"/>
        <v>ROM_GFX_VMIN_K_PREHVQK_TITO_SAME_MIN_LFM_MEDIA_ROM</v>
      </c>
      <c r="E175" t="s">
        <v>57</v>
      </c>
      <c r="F175" t="s">
        <v>738</v>
      </c>
      <c r="G175" t="s">
        <v>49</v>
      </c>
      <c r="H175" t="s">
        <v>50</v>
      </c>
      <c r="I175" t="s">
        <v>119</v>
      </c>
      <c r="J175" t="s">
        <v>801</v>
      </c>
      <c r="K175" t="s">
        <v>54</v>
      </c>
      <c r="L175" t="s">
        <v>35</v>
      </c>
      <c r="M175" t="s">
        <v>893</v>
      </c>
      <c r="N175" t="s">
        <v>1106</v>
      </c>
      <c r="O175" t="s">
        <v>1104</v>
      </c>
      <c r="P175" t="s">
        <v>894</v>
      </c>
      <c r="Q175">
        <f>VLOOKUP(E175,[1]binningRules!$B$6:$C$9,2,0)</f>
        <v>21</v>
      </c>
      <c r="R175">
        <v>41</v>
      </c>
      <c r="S175">
        <v>486</v>
      </c>
      <c r="T175">
        <v>-1</v>
      </c>
      <c r="U175" t="s">
        <v>256</v>
      </c>
      <c r="V175">
        <v>2436</v>
      </c>
      <c r="W175" t="s">
        <v>705</v>
      </c>
      <c r="Y175" t="b">
        <v>0</v>
      </c>
      <c r="Z175">
        <f t="shared" si="73"/>
        <v>2</v>
      </c>
      <c r="AA175">
        <v>1</v>
      </c>
      <c r="AB175">
        <v>1</v>
      </c>
      <c r="AC175">
        <v>1</v>
      </c>
    </row>
    <row r="176" spans="1:29" x14ac:dyDescent="0.25">
      <c r="A176" s="4" t="s">
        <v>47</v>
      </c>
      <c r="B176" s="5" t="s">
        <v>41</v>
      </c>
      <c r="C176" s="5" t="str">
        <f>VLOOKUP(B176,[1]templateLookup!A:B,2,0)</f>
        <v>COMPOSITE</v>
      </c>
    </row>
    <row r="177" spans="1:37" x14ac:dyDescent="0.25">
      <c r="A177" s="7" t="s">
        <v>47</v>
      </c>
      <c r="B177" s="7" t="s">
        <v>41</v>
      </c>
      <c r="C177" s="7" t="str">
        <f>VLOOKUP(B177,[1]templateLookup!A:B,2,0)</f>
        <v>COMPOSITE</v>
      </c>
      <c r="D177" s="7"/>
      <c r="E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 spans="1:37" x14ac:dyDescent="0.25">
      <c r="A178" s="7" t="s">
        <v>60</v>
      </c>
      <c r="B178" s="7" t="s">
        <v>27</v>
      </c>
      <c r="C178" s="7" t="str">
        <f>VLOOKUP(B178,[1]templateLookup!A:B,2,0)</f>
        <v>COMPOSITE</v>
      </c>
      <c r="D178" s="7" t="s">
        <v>60</v>
      </c>
      <c r="E178" s="7"/>
      <c r="F178" t="s">
        <v>738</v>
      </c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 spans="1:37" x14ac:dyDescent="0.25">
      <c r="A179" s="6" t="s">
        <v>60</v>
      </c>
      <c r="B179" s="6" t="s">
        <v>61</v>
      </c>
      <c r="C179" s="6" t="str">
        <f>VLOOKUP(B179,[1]templateLookup!A:B,2,0)</f>
        <v>PrimeHvqkTestMethod</v>
      </c>
      <c r="D179" s="12" t="str">
        <f t="shared" ref="D179:D182" si="78">E179&amp;"_"&amp;F179&amp;"_"&amp;G179&amp;"_"&amp;H179&amp;"_"&amp;A179&amp;"_"&amp;I179&amp;"_"&amp;J179&amp;"_"&amp;K179&amp;"_"&amp;L179&amp;"_"&amp;M179</f>
        <v>ALL_GFX_HVQK_K_STRESS_TITO_SACD_MAX_LFM_DE</v>
      </c>
      <c r="E179" t="s">
        <v>44</v>
      </c>
      <c r="F179" t="s">
        <v>738</v>
      </c>
      <c r="G179" t="s">
        <v>120</v>
      </c>
      <c r="H179" t="s">
        <v>50</v>
      </c>
      <c r="I179" t="s">
        <v>119</v>
      </c>
      <c r="J179" t="s">
        <v>740</v>
      </c>
      <c r="K179" t="s">
        <v>55</v>
      </c>
      <c r="L179" t="s">
        <v>35</v>
      </c>
      <c r="M179" t="s">
        <v>825</v>
      </c>
      <c r="N179" t="s">
        <v>1106</v>
      </c>
      <c r="O179" t="s">
        <v>1104</v>
      </c>
      <c r="P179" t="s">
        <v>895</v>
      </c>
      <c r="Q179">
        <v>17</v>
      </c>
      <c r="R179">
        <f>VLOOKUP(E179,[1]binningRules!$B$6:$C$9,2,0)</f>
        <v>61</v>
      </c>
      <c r="S179">
        <v>500</v>
      </c>
      <c r="T179">
        <v>1</v>
      </c>
      <c r="U179" t="s">
        <v>256</v>
      </c>
      <c r="Y179" t="b">
        <v>0</v>
      </c>
      <c r="Z179">
        <f t="shared" ref="Z179:Z182" si="79">COUNTA(AB179:AK179)</f>
        <v>4</v>
      </c>
      <c r="AA179" t="s">
        <v>115</v>
      </c>
      <c r="AB179" t="str">
        <f>D180</f>
        <v>ALL_GFX_HVQK_K_STRESS_TITO_SAPS_MAX_LFM_IPU_PS</v>
      </c>
      <c r="AC179" t="str">
        <f>D180</f>
        <v>ALL_GFX_HVQK_K_STRESS_TITO_SAPS_MAX_LFM_IPU_PS</v>
      </c>
      <c r="AD179" t="str">
        <f>D180</f>
        <v>ALL_GFX_HVQK_K_STRESS_TITO_SAPS_MAX_LFM_IPU_PS</v>
      </c>
      <c r="AE179" t="str">
        <f>D180</f>
        <v>ALL_GFX_HVQK_K_STRESS_TITO_SAPS_MAX_LFM_IPU_PS</v>
      </c>
    </row>
    <row r="180" spans="1:37" x14ac:dyDescent="0.25">
      <c r="A180" s="6" t="s">
        <v>60</v>
      </c>
      <c r="B180" s="6" t="s">
        <v>61</v>
      </c>
      <c r="C180" s="6" t="str">
        <f>VLOOKUP(B180,[1]templateLookup!A:B,2,0)</f>
        <v>PrimeHvqkTestMethod</v>
      </c>
      <c r="D180" s="13" t="str">
        <f t="shared" si="78"/>
        <v>ALL_GFX_HVQK_K_STRESS_TITO_SAPS_MAX_LFM_IPU_PS</v>
      </c>
      <c r="E180" t="s">
        <v>44</v>
      </c>
      <c r="F180" t="s">
        <v>738</v>
      </c>
      <c r="G180" t="s">
        <v>120</v>
      </c>
      <c r="H180" t="s">
        <v>50</v>
      </c>
      <c r="I180" t="s">
        <v>119</v>
      </c>
      <c r="J180" t="s">
        <v>774</v>
      </c>
      <c r="K180" t="s">
        <v>55</v>
      </c>
      <c r="L180" t="s">
        <v>35</v>
      </c>
      <c r="M180" t="s">
        <v>844</v>
      </c>
      <c r="N180" t="s">
        <v>1106</v>
      </c>
      <c r="O180" t="s">
        <v>1104</v>
      </c>
      <c r="P180" t="s">
        <v>896</v>
      </c>
      <c r="Q180">
        <v>17</v>
      </c>
      <c r="R180">
        <f>VLOOKUP(E180,[1]binningRules!$B$6:$C$9,2,0)</f>
        <v>61</v>
      </c>
      <c r="S180">
        <v>503</v>
      </c>
      <c r="T180">
        <v>1</v>
      </c>
      <c r="U180" t="s">
        <v>256</v>
      </c>
      <c r="Y180" t="b">
        <v>0</v>
      </c>
      <c r="Z180">
        <f t="shared" si="79"/>
        <v>4</v>
      </c>
      <c r="AA180" t="s">
        <v>115</v>
      </c>
      <c r="AB180" t="str">
        <f t="shared" ref="AB180:AB181" si="80">D181</f>
        <v>ALL_GFX_HVQK_K_STRESS_TITO_SAIS_MAX_LFM_IPU_IS</v>
      </c>
      <c r="AC180" t="str">
        <f t="shared" ref="AC180:AC181" si="81">D181</f>
        <v>ALL_GFX_HVQK_K_STRESS_TITO_SAIS_MAX_LFM_IPU_IS</v>
      </c>
      <c r="AD180" t="str">
        <f t="shared" ref="AD180:AD181" si="82">D181</f>
        <v>ALL_GFX_HVQK_K_STRESS_TITO_SAIS_MAX_LFM_IPU_IS</v>
      </c>
      <c r="AE180" t="str">
        <f t="shared" ref="AE180:AE181" si="83">D181</f>
        <v>ALL_GFX_HVQK_K_STRESS_TITO_SAIS_MAX_LFM_IPU_IS</v>
      </c>
    </row>
    <row r="181" spans="1:37" x14ac:dyDescent="0.25">
      <c r="A181" s="6" t="s">
        <v>60</v>
      </c>
      <c r="B181" s="6" t="s">
        <v>61</v>
      </c>
      <c r="C181" s="6" t="str">
        <f>VLOOKUP(B181,[1]templateLookup!A:B,2,0)</f>
        <v>PrimeHvqkTestMethod</v>
      </c>
      <c r="D181" s="13" t="str">
        <f t="shared" si="78"/>
        <v>ALL_GFX_HVQK_K_STRESS_TITO_SAIS_MAX_LFM_IPU_IS</v>
      </c>
      <c r="E181" t="s">
        <v>44</v>
      </c>
      <c r="F181" t="s">
        <v>738</v>
      </c>
      <c r="G181" t="s">
        <v>120</v>
      </c>
      <c r="H181" t="s">
        <v>50</v>
      </c>
      <c r="I181" t="s">
        <v>119</v>
      </c>
      <c r="J181" t="s">
        <v>779</v>
      </c>
      <c r="K181" t="s">
        <v>55</v>
      </c>
      <c r="L181" t="s">
        <v>35</v>
      </c>
      <c r="M181" t="s">
        <v>862</v>
      </c>
      <c r="N181" t="s">
        <v>1106</v>
      </c>
      <c r="O181" t="s">
        <v>1104</v>
      </c>
      <c r="P181" t="s">
        <v>897</v>
      </c>
      <c r="Q181">
        <v>17</v>
      </c>
      <c r="R181">
        <f>VLOOKUP(E181,[1]binningRules!$B$6:$C$9,2,0)</f>
        <v>61</v>
      </c>
      <c r="S181">
        <v>504</v>
      </c>
      <c r="T181">
        <v>1</v>
      </c>
      <c r="U181" t="s">
        <v>256</v>
      </c>
      <c r="Y181" t="b">
        <v>0</v>
      </c>
      <c r="Z181">
        <f t="shared" si="79"/>
        <v>4</v>
      </c>
      <c r="AA181" t="s">
        <v>115</v>
      </c>
      <c r="AB181" t="str">
        <f t="shared" si="80"/>
        <v>ALL_GFX_HVQK_K_STRESS_TITO_SAME_MAX_LFM_MEDIA</v>
      </c>
      <c r="AC181" t="str">
        <f t="shared" si="81"/>
        <v>ALL_GFX_HVQK_K_STRESS_TITO_SAME_MAX_LFM_MEDIA</v>
      </c>
      <c r="AD181" t="str">
        <f t="shared" si="82"/>
        <v>ALL_GFX_HVQK_K_STRESS_TITO_SAME_MAX_LFM_MEDIA</v>
      </c>
      <c r="AE181" t="str">
        <f t="shared" si="83"/>
        <v>ALL_GFX_HVQK_K_STRESS_TITO_SAME_MAX_LFM_MEDIA</v>
      </c>
    </row>
    <row r="182" spans="1:37" x14ac:dyDescent="0.25">
      <c r="A182" s="6" t="s">
        <v>60</v>
      </c>
      <c r="B182" s="6" t="s">
        <v>61</v>
      </c>
      <c r="C182" s="6" t="str">
        <f>VLOOKUP(B182,[1]templateLookup!A:B,2,0)</f>
        <v>PrimeHvqkTestMethod</v>
      </c>
      <c r="D182" s="5" t="str">
        <f t="shared" si="78"/>
        <v>ALL_GFX_HVQK_K_STRESS_TITO_SAME_MAX_LFM_MEDIA</v>
      </c>
      <c r="E182" t="s">
        <v>44</v>
      </c>
      <c r="F182" t="s">
        <v>738</v>
      </c>
      <c r="G182" t="s">
        <v>120</v>
      </c>
      <c r="H182" t="s">
        <v>50</v>
      </c>
      <c r="I182" t="s">
        <v>119</v>
      </c>
      <c r="J182" t="s">
        <v>801</v>
      </c>
      <c r="K182" t="s">
        <v>55</v>
      </c>
      <c r="L182" t="s">
        <v>35</v>
      </c>
      <c r="M182" t="s">
        <v>864</v>
      </c>
      <c r="N182" t="s">
        <v>1106</v>
      </c>
      <c r="O182" t="s">
        <v>1104</v>
      </c>
      <c r="P182" t="s">
        <v>898</v>
      </c>
      <c r="Q182">
        <v>17</v>
      </c>
      <c r="R182">
        <f>VLOOKUP(E182,[1]binningRules!$B$6:$C$9,2,0)</f>
        <v>61</v>
      </c>
      <c r="S182">
        <v>505</v>
      </c>
      <c r="T182">
        <v>1</v>
      </c>
      <c r="U182" t="s">
        <v>256</v>
      </c>
      <c r="Y182" t="b">
        <v>0</v>
      </c>
      <c r="Z182">
        <f t="shared" si="79"/>
        <v>4</v>
      </c>
      <c r="AA182" t="s">
        <v>115</v>
      </c>
      <c r="AB182">
        <v>1</v>
      </c>
      <c r="AC182">
        <v>1</v>
      </c>
      <c r="AD182">
        <v>1</v>
      </c>
      <c r="AE182">
        <v>1</v>
      </c>
    </row>
    <row r="183" spans="1:37" x14ac:dyDescent="0.25">
      <c r="A183" s="7" t="s">
        <v>60</v>
      </c>
      <c r="B183" s="7" t="s">
        <v>41</v>
      </c>
      <c r="C183" s="7" t="str">
        <f>VLOOKUP(B183,[1]templateLookup!A:B,2,0)</f>
        <v>COMPOSITE</v>
      </c>
      <c r="D183" s="7"/>
      <c r="E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 spans="1:37" x14ac:dyDescent="0.25">
      <c r="A184" s="7" t="s">
        <v>58</v>
      </c>
      <c r="B184" s="7" t="s">
        <v>27</v>
      </c>
      <c r="C184" s="7" t="str">
        <f>VLOOKUP(B184,[1]templateLookup!A:B,2,0)</f>
        <v>COMPOSITE</v>
      </c>
      <c r="D184" s="7" t="s">
        <v>58</v>
      </c>
      <c r="E184" s="7"/>
      <c r="F184" t="s">
        <v>738</v>
      </c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 spans="1:37" x14ac:dyDescent="0.25">
      <c r="A185" s="5" t="s">
        <v>58</v>
      </c>
      <c r="B185" s="5" t="s">
        <v>48</v>
      </c>
      <c r="C185" s="5" t="str">
        <f>VLOOKUP(B185,[1]templateLookup!A:B,2,0)</f>
        <v>PrimeVminSearchTestMethod</v>
      </c>
      <c r="D185" s="12" t="str">
        <f t="shared" ref="D185:D188" si="84">E185&amp;"_"&amp;F185&amp;"_"&amp;G185&amp;"_"&amp;H185&amp;"_"&amp;A185&amp;"_"&amp;I185&amp;"_"&amp;J185&amp;"_"&amp;K185&amp;"_"&amp;L185&amp;"_"&amp;M185</f>
        <v>ALL_GFX_VMIN_K_POSTHVQK_TITO_SACD_MIN_LFM_DE</v>
      </c>
      <c r="E185" t="s">
        <v>44</v>
      </c>
      <c r="F185" t="s">
        <v>738</v>
      </c>
      <c r="G185" t="s">
        <v>49</v>
      </c>
      <c r="H185" t="s">
        <v>50</v>
      </c>
      <c r="I185" t="s">
        <v>119</v>
      </c>
      <c r="J185" t="s">
        <v>740</v>
      </c>
      <c r="K185" t="s">
        <v>54</v>
      </c>
      <c r="L185" t="s">
        <v>35</v>
      </c>
      <c r="M185" t="s">
        <v>825</v>
      </c>
      <c r="N185" t="s">
        <v>1106</v>
      </c>
      <c r="O185" t="s">
        <v>1104</v>
      </c>
      <c r="P185" t="s">
        <v>826</v>
      </c>
      <c r="Q185">
        <v>26</v>
      </c>
      <c r="R185">
        <f>VLOOKUP(E185,[1]binningRules!$B$6:$C$9,2,0)</f>
        <v>61</v>
      </c>
      <c r="S185">
        <v>550</v>
      </c>
      <c r="T185">
        <v>-1</v>
      </c>
      <c r="U185" t="s">
        <v>256</v>
      </c>
      <c r="V185">
        <v>2445</v>
      </c>
      <c r="W185" t="s">
        <v>705</v>
      </c>
      <c r="Y185" t="b">
        <v>0</v>
      </c>
      <c r="Z185">
        <f>COUNTA(AB185:AK185)</f>
        <v>2</v>
      </c>
      <c r="AA185">
        <v>1</v>
      </c>
      <c r="AB185" t="str">
        <f>D186</f>
        <v>ALL_GFX_VMIN_K_POSTHVQK_TITO_SAPS_MIN_LFM_IPU_PS</v>
      </c>
      <c r="AC185" t="str">
        <f>D186</f>
        <v>ALL_GFX_VMIN_K_POSTHVQK_TITO_SAPS_MIN_LFM_IPU_PS</v>
      </c>
    </row>
    <row r="186" spans="1:37" x14ac:dyDescent="0.25">
      <c r="A186" s="5" t="s">
        <v>58</v>
      </c>
      <c r="B186" s="5" t="s">
        <v>48</v>
      </c>
      <c r="C186" s="5" t="str">
        <f>VLOOKUP(B186,[1]templateLookup!A:B,2,0)</f>
        <v>PrimeVminSearchTestMethod</v>
      </c>
      <c r="D186" s="13" t="str">
        <f t="shared" si="84"/>
        <v>ALL_GFX_VMIN_K_POSTHVQK_TITO_SAPS_MIN_LFM_IPU_PS</v>
      </c>
      <c r="E186" t="s">
        <v>44</v>
      </c>
      <c r="F186" t="s">
        <v>738</v>
      </c>
      <c r="G186" t="s">
        <v>49</v>
      </c>
      <c r="H186" t="s">
        <v>50</v>
      </c>
      <c r="I186" t="s">
        <v>119</v>
      </c>
      <c r="J186" t="s">
        <v>774</v>
      </c>
      <c r="K186" t="s">
        <v>54</v>
      </c>
      <c r="L186" t="s">
        <v>35</v>
      </c>
      <c r="M186" t="s">
        <v>844</v>
      </c>
      <c r="N186" t="s">
        <v>1106</v>
      </c>
      <c r="O186" t="s">
        <v>1104</v>
      </c>
      <c r="P186" t="s">
        <v>845</v>
      </c>
      <c r="Q186">
        <v>26</v>
      </c>
      <c r="R186">
        <f>VLOOKUP(E186,[1]binningRules!$B$6:$C$9,2,0)</f>
        <v>61</v>
      </c>
      <c r="S186">
        <v>553</v>
      </c>
      <c r="T186">
        <v>-1</v>
      </c>
      <c r="U186" t="s">
        <v>256</v>
      </c>
      <c r="V186">
        <v>2446</v>
      </c>
      <c r="W186" t="s">
        <v>705</v>
      </c>
      <c r="Y186" t="b">
        <v>0</v>
      </c>
      <c r="Z186">
        <f t="shared" ref="Z186:Z188" si="85">COUNTA(AB186:AK186)</f>
        <v>2</v>
      </c>
      <c r="AA186">
        <v>1</v>
      </c>
      <c r="AB186" t="str">
        <f t="shared" ref="AB186:AB187" si="86">D187</f>
        <v>ALL_GFX_VMIN_K_POSTHVQK_TITO_SAIS_MIN_LFM_IPU_IS</v>
      </c>
      <c r="AC186" t="str">
        <f t="shared" ref="AC186:AC187" si="87">D187</f>
        <v>ALL_GFX_VMIN_K_POSTHVQK_TITO_SAIS_MIN_LFM_IPU_IS</v>
      </c>
    </row>
    <row r="187" spans="1:37" x14ac:dyDescent="0.25">
      <c r="A187" s="5" t="s">
        <v>58</v>
      </c>
      <c r="B187" s="5" t="s">
        <v>48</v>
      </c>
      <c r="C187" s="5" t="str">
        <f>VLOOKUP(B187,[1]templateLookup!A:B,2,0)</f>
        <v>PrimeVminSearchTestMethod</v>
      </c>
      <c r="D187" s="13" t="str">
        <f t="shared" si="84"/>
        <v>ALL_GFX_VMIN_K_POSTHVQK_TITO_SAIS_MIN_LFM_IPU_IS</v>
      </c>
      <c r="E187" t="s">
        <v>44</v>
      </c>
      <c r="F187" t="s">
        <v>738</v>
      </c>
      <c r="G187" t="s">
        <v>49</v>
      </c>
      <c r="H187" t="s">
        <v>50</v>
      </c>
      <c r="I187" t="s">
        <v>119</v>
      </c>
      <c r="J187" t="s">
        <v>779</v>
      </c>
      <c r="K187" t="s">
        <v>54</v>
      </c>
      <c r="L187" t="s">
        <v>35</v>
      </c>
      <c r="M187" t="s">
        <v>862</v>
      </c>
      <c r="N187" t="s">
        <v>1106</v>
      </c>
      <c r="O187" t="s">
        <v>1104</v>
      </c>
      <c r="P187" t="s">
        <v>863</v>
      </c>
      <c r="Q187">
        <v>26</v>
      </c>
      <c r="R187">
        <f>VLOOKUP(E187,[1]binningRules!$B$6:$C$9,2,0)</f>
        <v>61</v>
      </c>
      <c r="S187">
        <v>554</v>
      </c>
      <c r="T187">
        <v>-1</v>
      </c>
      <c r="U187" t="s">
        <v>256</v>
      </c>
      <c r="V187">
        <v>2447</v>
      </c>
      <c r="W187" t="s">
        <v>705</v>
      </c>
      <c r="Y187" t="b">
        <v>0</v>
      </c>
      <c r="Z187">
        <f t="shared" si="85"/>
        <v>2</v>
      </c>
      <c r="AA187">
        <v>1</v>
      </c>
      <c r="AB187" t="str">
        <f t="shared" si="86"/>
        <v>ALL_GFX_VMIN_K_POSTHVQK_TITO_SAME_MIN_LFM_MEDIA</v>
      </c>
      <c r="AC187" t="str">
        <f t="shared" si="87"/>
        <v>ALL_GFX_VMIN_K_POSTHVQK_TITO_SAME_MIN_LFM_MEDIA</v>
      </c>
    </row>
    <row r="188" spans="1:37" x14ac:dyDescent="0.25">
      <c r="A188" s="5" t="s">
        <v>58</v>
      </c>
      <c r="B188" s="5" t="s">
        <v>48</v>
      </c>
      <c r="C188" s="5" t="str">
        <f>VLOOKUP(B188,[1]templateLookup!A:B,2,0)</f>
        <v>PrimeVminSearchTestMethod</v>
      </c>
      <c r="D188" s="5" t="str">
        <f t="shared" si="84"/>
        <v>ALL_GFX_VMIN_K_POSTHVQK_TITO_SAME_MIN_LFM_MEDIA</v>
      </c>
      <c r="E188" t="s">
        <v>44</v>
      </c>
      <c r="F188" t="s">
        <v>738</v>
      </c>
      <c r="G188" t="s">
        <v>49</v>
      </c>
      <c r="H188" t="s">
        <v>50</v>
      </c>
      <c r="I188" t="s">
        <v>119</v>
      </c>
      <c r="J188" t="s">
        <v>801</v>
      </c>
      <c r="K188" t="s">
        <v>54</v>
      </c>
      <c r="L188" t="s">
        <v>35</v>
      </c>
      <c r="M188" t="s">
        <v>864</v>
      </c>
      <c r="N188" t="s">
        <v>1106</v>
      </c>
      <c r="O188" t="s">
        <v>1104</v>
      </c>
      <c r="P188" t="s">
        <v>865</v>
      </c>
      <c r="Q188">
        <v>26</v>
      </c>
      <c r="R188">
        <f>VLOOKUP(E188,[1]binningRules!$B$6:$C$9,2,0)</f>
        <v>61</v>
      </c>
      <c r="S188">
        <v>555</v>
      </c>
      <c r="T188">
        <v>-1</v>
      </c>
      <c r="U188" t="s">
        <v>256</v>
      </c>
      <c r="V188">
        <v>2448</v>
      </c>
      <c r="W188" t="s">
        <v>705</v>
      </c>
      <c r="Y188" t="b">
        <v>0</v>
      </c>
      <c r="Z188">
        <f t="shared" si="85"/>
        <v>2</v>
      </c>
      <c r="AA188">
        <v>1</v>
      </c>
      <c r="AB188">
        <v>1</v>
      </c>
      <c r="AC188">
        <v>1</v>
      </c>
    </row>
    <row r="189" spans="1:37" x14ac:dyDescent="0.25">
      <c r="A189" s="7" t="s">
        <v>58</v>
      </c>
      <c r="B189" s="7" t="s">
        <v>41</v>
      </c>
      <c r="C189" s="7" t="str">
        <f>VLOOKUP(B189,[1]templateLookup!A:B,2,0)</f>
        <v>COMPOSITE</v>
      </c>
      <c r="D189" s="7"/>
      <c r="E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 spans="1:37" x14ac:dyDescent="0.25">
      <c r="A190" s="7" t="s">
        <v>59</v>
      </c>
      <c r="B190" s="7" t="s">
        <v>27</v>
      </c>
      <c r="C190" s="7" t="str">
        <f>VLOOKUP(B190,[1]templateLookup!A:B,2,0)</f>
        <v>COMPOSITE</v>
      </c>
      <c r="D190" s="7" t="s">
        <v>59</v>
      </c>
      <c r="E190" s="7"/>
      <c r="F190" t="s">
        <v>738</v>
      </c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 spans="1:37" x14ac:dyDescent="0.25">
      <c r="A191" s="5" t="s">
        <v>59</v>
      </c>
      <c r="B191" s="5" t="s">
        <v>27</v>
      </c>
      <c r="C191" s="5" t="str">
        <f>VLOOKUP(B191,[1]templateLookup!A:B,2,0)</f>
        <v>COMPOSITE</v>
      </c>
      <c r="D191" t="s">
        <v>62</v>
      </c>
      <c r="F191" t="s">
        <v>738</v>
      </c>
      <c r="Z191">
        <f t="shared" ref="Z191:Z226" si="88">COUNTA(AB191:AK191)</f>
        <v>2</v>
      </c>
      <c r="AA191">
        <v>1</v>
      </c>
      <c r="AB191" t="str">
        <f>D230</f>
        <v>VMAX</v>
      </c>
      <c r="AC191" t="str">
        <f>D230</f>
        <v>VMAX</v>
      </c>
    </row>
    <row r="192" spans="1:37" x14ac:dyDescent="0.25">
      <c r="A192" s="5" t="s">
        <v>59</v>
      </c>
      <c r="B192" s="5" t="s">
        <v>48</v>
      </c>
      <c r="C192" s="5" t="str">
        <f>VLOOKUP(B192,[1]templateLookup!A:B,2,0)</f>
        <v>PrimeVminSearchTestMethod</v>
      </c>
      <c r="D192" s="12" t="str">
        <f t="shared" ref="D192" si="89">E192&amp;"_"&amp;F192&amp;"_"&amp;G192&amp;"_"&amp;H192&amp;"_"&amp;A192&amp;"_"&amp;I192&amp;"_"&amp;J192&amp;"_"&amp;K192&amp;"_"&amp;L192&amp;"_"&amp;M192</f>
        <v>SSA_GFX_VMIN_K_END_TITO_SACD_NOM_LFM_ALL_DE</v>
      </c>
      <c r="E192" t="s">
        <v>31</v>
      </c>
      <c r="F192" t="s">
        <v>738</v>
      </c>
      <c r="G192" t="s">
        <v>49</v>
      </c>
      <c r="H192" t="s">
        <v>50</v>
      </c>
      <c r="I192" t="s">
        <v>119</v>
      </c>
      <c r="J192" t="s">
        <v>740</v>
      </c>
      <c r="K192" t="s">
        <v>163</v>
      </c>
      <c r="L192" t="s">
        <v>35</v>
      </c>
      <c r="M192" t="s">
        <v>899</v>
      </c>
      <c r="N192" t="s">
        <v>1106</v>
      </c>
      <c r="O192" t="s">
        <v>1104</v>
      </c>
      <c r="P192" t="s">
        <v>900</v>
      </c>
      <c r="Q192">
        <f>VLOOKUP(E192,[1]binningRules!$B$6:$C$9,2,0)</f>
        <v>61</v>
      </c>
      <c r="R192">
        <v>42</v>
      </c>
      <c r="S192">
        <v>600</v>
      </c>
      <c r="T192">
        <v>-1</v>
      </c>
      <c r="U192" t="s">
        <v>256</v>
      </c>
      <c r="V192">
        <v>2452</v>
      </c>
      <c r="W192" t="s">
        <v>716</v>
      </c>
      <c r="Y192" t="b">
        <v>0</v>
      </c>
      <c r="Z192">
        <f t="shared" si="88"/>
        <v>2</v>
      </c>
      <c r="AA192">
        <v>1</v>
      </c>
      <c r="AB192" t="str">
        <f>D193</f>
        <v>KS_DE_SSA</v>
      </c>
      <c r="AC192" t="str">
        <f>D199</f>
        <v>LSA_GFX_VMIN_K_END_TITO_SACD_NOM_LFM_ALL_DE</v>
      </c>
    </row>
    <row r="193" spans="1:29" x14ac:dyDescent="0.25">
      <c r="A193" s="5" t="s">
        <v>59</v>
      </c>
      <c r="B193" s="5" t="s">
        <v>27</v>
      </c>
      <c r="C193" s="5" t="str">
        <f>VLOOKUP(B193,[1]templateLookup!A:B,2,0)</f>
        <v>COMPOSITE</v>
      </c>
      <c r="D193" t="s">
        <v>901</v>
      </c>
      <c r="F193" t="s">
        <v>738</v>
      </c>
      <c r="Z193">
        <f t="shared" si="88"/>
        <v>2</v>
      </c>
      <c r="AA193">
        <v>1</v>
      </c>
      <c r="AB193" t="str">
        <f>D199</f>
        <v>LSA_GFX_VMIN_K_END_TITO_SACD_NOM_LFM_ALL_DE</v>
      </c>
      <c r="AC193" t="str">
        <f>D199</f>
        <v>LSA_GFX_VMIN_K_END_TITO_SACD_NOM_LFM_ALL_DE</v>
      </c>
    </row>
    <row r="194" spans="1:29" x14ac:dyDescent="0.25">
      <c r="A194" s="5" t="s">
        <v>59</v>
      </c>
      <c r="B194" s="5" t="s">
        <v>48</v>
      </c>
      <c r="C194" s="5" t="str">
        <f>VLOOKUP(B194,[1]templateLookup!A:B,2,0)</f>
        <v>PrimeVminSearchTestMethod</v>
      </c>
      <c r="D194" s="12" t="str">
        <f>E194&amp;"_"&amp;F194&amp;"_"&amp;G194&amp;"_"&amp;H194&amp;"_"&amp;A194&amp;"_"&amp;I194&amp;"_"&amp;J194&amp;"_"&amp;K194&amp;"_"&amp;L194&amp;"_"&amp;M194</f>
        <v>SSA_GFX_VMIN_K_END_TITO_SACD_NOM_LFM_DEP1</v>
      </c>
      <c r="E194" t="s">
        <v>31</v>
      </c>
      <c r="F194" t="s">
        <v>738</v>
      </c>
      <c r="G194" t="s">
        <v>49</v>
      </c>
      <c r="H194" t="s">
        <v>50</v>
      </c>
      <c r="I194" t="s">
        <v>119</v>
      </c>
      <c r="J194" t="s">
        <v>740</v>
      </c>
      <c r="K194" t="s">
        <v>163</v>
      </c>
      <c r="L194" t="s">
        <v>35</v>
      </c>
      <c r="M194" t="s">
        <v>902</v>
      </c>
      <c r="N194" t="s">
        <v>1106</v>
      </c>
      <c r="O194" t="s">
        <v>1104</v>
      </c>
      <c r="P194" t="s">
        <v>903</v>
      </c>
      <c r="Q194">
        <f>VLOOKUP(E194,[1]binningRules!$B$6:$C$9,2,0)</f>
        <v>61</v>
      </c>
      <c r="R194">
        <v>42</v>
      </c>
      <c r="S194">
        <v>601</v>
      </c>
      <c r="T194">
        <v>-1</v>
      </c>
      <c r="U194" t="s">
        <v>256</v>
      </c>
      <c r="V194">
        <v>2453</v>
      </c>
      <c r="W194" t="s">
        <v>716</v>
      </c>
      <c r="Y194" t="b">
        <v>0</v>
      </c>
      <c r="Z194">
        <f t="shared" si="88"/>
        <v>2</v>
      </c>
      <c r="AA194">
        <v>1</v>
      </c>
      <c r="AB194" t="str">
        <f t="shared" ref="AB194:AB225" si="90">D195</f>
        <v>SSA_GFX_VMIN_K_END_TITO_SACD_NOM_LFM_DE00</v>
      </c>
      <c r="AC194" t="str">
        <f t="shared" ref="AC194:AC225" si="91">D195</f>
        <v>SSA_GFX_VMIN_K_END_TITO_SACD_NOM_LFM_DE00</v>
      </c>
    </row>
    <row r="195" spans="1:29" x14ac:dyDescent="0.25">
      <c r="A195" s="5" t="s">
        <v>59</v>
      </c>
      <c r="B195" s="5" t="s">
        <v>48</v>
      </c>
      <c r="C195" s="5" t="str">
        <f>VLOOKUP(B195,[1]templateLookup!A:B,2,0)</f>
        <v>PrimeVminSearchTestMethod</v>
      </c>
      <c r="D195" s="12" t="str">
        <f t="shared" ref="D195:D197" si="92">E195&amp;"_"&amp;F195&amp;"_"&amp;G195&amp;"_"&amp;H195&amp;"_"&amp;A195&amp;"_"&amp;I195&amp;"_"&amp;J195&amp;"_"&amp;K195&amp;"_"&amp;L195&amp;"_"&amp;M195</f>
        <v>SSA_GFX_VMIN_K_END_TITO_SACD_NOM_LFM_DE00</v>
      </c>
      <c r="E195" t="s">
        <v>31</v>
      </c>
      <c r="F195" t="s">
        <v>738</v>
      </c>
      <c r="G195" t="s">
        <v>49</v>
      </c>
      <c r="H195" t="s">
        <v>50</v>
      </c>
      <c r="I195" t="s">
        <v>119</v>
      </c>
      <c r="J195" t="s">
        <v>740</v>
      </c>
      <c r="K195" t="s">
        <v>163</v>
      </c>
      <c r="L195" t="s">
        <v>35</v>
      </c>
      <c r="M195" t="s">
        <v>904</v>
      </c>
      <c r="N195" t="s">
        <v>1106</v>
      </c>
      <c r="O195" t="s">
        <v>1104</v>
      </c>
      <c r="P195" t="s">
        <v>905</v>
      </c>
      <c r="Q195">
        <f>VLOOKUP(E195,[1]binningRules!$B$6:$C$9,2,0)</f>
        <v>61</v>
      </c>
      <c r="R195">
        <v>42</v>
      </c>
      <c r="S195">
        <v>602</v>
      </c>
      <c r="T195">
        <v>-1</v>
      </c>
      <c r="U195" t="s">
        <v>256</v>
      </c>
      <c r="V195">
        <v>2454</v>
      </c>
      <c r="W195" t="s">
        <v>716</v>
      </c>
      <c r="Y195" t="b">
        <v>0</v>
      </c>
      <c r="Z195">
        <f t="shared" si="88"/>
        <v>2</v>
      </c>
      <c r="AA195">
        <v>1</v>
      </c>
      <c r="AB195" t="str">
        <f t="shared" si="90"/>
        <v>SSA_GFX_VMIN_K_END_TITO_SACD_NOM_LFM_DE01</v>
      </c>
      <c r="AC195" t="str">
        <f t="shared" si="91"/>
        <v>SSA_GFX_VMIN_K_END_TITO_SACD_NOM_LFM_DE01</v>
      </c>
    </row>
    <row r="196" spans="1:29" x14ac:dyDescent="0.25">
      <c r="A196" s="5" t="s">
        <v>59</v>
      </c>
      <c r="B196" s="5" t="s">
        <v>48</v>
      </c>
      <c r="C196" s="5" t="str">
        <f>VLOOKUP(B196,[1]templateLookup!A:B,2,0)</f>
        <v>PrimeVminSearchTestMethod</v>
      </c>
      <c r="D196" s="12" t="str">
        <f t="shared" si="92"/>
        <v>SSA_GFX_VMIN_K_END_TITO_SACD_NOM_LFM_DE01</v>
      </c>
      <c r="E196" t="s">
        <v>31</v>
      </c>
      <c r="F196" t="s">
        <v>738</v>
      </c>
      <c r="G196" t="s">
        <v>49</v>
      </c>
      <c r="H196" t="s">
        <v>50</v>
      </c>
      <c r="I196" t="s">
        <v>119</v>
      </c>
      <c r="J196" t="s">
        <v>740</v>
      </c>
      <c r="K196" t="s">
        <v>163</v>
      </c>
      <c r="L196" t="s">
        <v>35</v>
      </c>
      <c r="M196" t="s">
        <v>906</v>
      </c>
      <c r="N196" t="s">
        <v>1106</v>
      </c>
      <c r="O196" t="s">
        <v>1104</v>
      </c>
      <c r="P196" t="s">
        <v>907</v>
      </c>
      <c r="Q196">
        <f>VLOOKUP(E196,[1]binningRules!$B$6:$C$9,2,0)</f>
        <v>61</v>
      </c>
      <c r="R196">
        <v>42</v>
      </c>
      <c r="S196">
        <v>603</v>
      </c>
      <c r="T196">
        <v>-1</v>
      </c>
      <c r="U196" t="s">
        <v>256</v>
      </c>
      <c r="V196">
        <v>2455</v>
      </c>
      <c r="W196" t="s">
        <v>716</v>
      </c>
      <c r="Y196" t="b">
        <v>0</v>
      </c>
      <c r="Z196">
        <f t="shared" si="88"/>
        <v>2</v>
      </c>
      <c r="AA196">
        <v>1</v>
      </c>
      <c r="AB196" t="str">
        <f t="shared" si="90"/>
        <v>SSA_GFX_VMIN_K_END_TITO_SACD_NOM_LFM_DEW1</v>
      </c>
      <c r="AC196" t="str">
        <f t="shared" si="91"/>
        <v>SSA_GFX_VMIN_K_END_TITO_SACD_NOM_LFM_DEW1</v>
      </c>
    </row>
    <row r="197" spans="1:29" x14ac:dyDescent="0.25">
      <c r="A197" s="5" t="s">
        <v>59</v>
      </c>
      <c r="B197" s="5" t="s">
        <v>48</v>
      </c>
      <c r="C197" s="5" t="str">
        <f>VLOOKUP(B197,[1]templateLookup!A:B,2,0)</f>
        <v>PrimeVminSearchTestMethod</v>
      </c>
      <c r="D197" s="12" t="str">
        <f t="shared" si="92"/>
        <v>SSA_GFX_VMIN_K_END_TITO_SACD_NOM_LFM_DEW1</v>
      </c>
      <c r="E197" t="s">
        <v>31</v>
      </c>
      <c r="F197" t="s">
        <v>738</v>
      </c>
      <c r="G197" t="s">
        <v>49</v>
      </c>
      <c r="H197" t="s">
        <v>50</v>
      </c>
      <c r="I197" t="s">
        <v>119</v>
      </c>
      <c r="J197" t="s">
        <v>740</v>
      </c>
      <c r="K197" t="s">
        <v>163</v>
      </c>
      <c r="L197" t="s">
        <v>35</v>
      </c>
      <c r="M197" t="s">
        <v>908</v>
      </c>
      <c r="N197" t="s">
        <v>1106</v>
      </c>
      <c r="O197" t="s">
        <v>1104</v>
      </c>
      <c r="P197" t="s">
        <v>909</v>
      </c>
      <c r="Q197">
        <f>VLOOKUP(E197,[1]binningRules!$B$6:$C$9,2,0)</f>
        <v>61</v>
      </c>
      <c r="R197">
        <v>42</v>
      </c>
      <c r="S197">
        <v>604</v>
      </c>
      <c r="T197">
        <v>-1</v>
      </c>
      <c r="U197" t="s">
        <v>256</v>
      </c>
      <c r="V197">
        <v>2456</v>
      </c>
      <c r="W197" t="s">
        <v>716</v>
      </c>
      <c r="Y197" t="b">
        <v>0</v>
      </c>
      <c r="Z197">
        <f t="shared" si="88"/>
        <v>2</v>
      </c>
      <c r="AA197">
        <v>1</v>
      </c>
      <c r="AB197">
        <v>1</v>
      </c>
      <c r="AC197">
        <v>1</v>
      </c>
    </row>
    <row r="198" spans="1:29" x14ac:dyDescent="0.25">
      <c r="A198" s="5" t="s">
        <v>59</v>
      </c>
      <c r="B198" s="5" t="s">
        <v>41</v>
      </c>
      <c r="C198" s="5" t="str">
        <f>VLOOKUP(B198,[1]templateLookup!A:B,2,0)</f>
        <v>COMPOSITE</v>
      </c>
    </row>
    <row r="199" spans="1:29" x14ac:dyDescent="0.25">
      <c r="A199" s="5" t="s">
        <v>59</v>
      </c>
      <c r="B199" s="5" t="s">
        <v>48</v>
      </c>
      <c r="C199" s="5" t="str">
        <f>VLOOKUP(B199,[1]templateLookup!A:B,2,0)</f>
        <v>PrimeVminSearchTestMethod</v>
      </c>
      <c r="D199" s="12" t="str">
        <f t="shared" ref="D199:D226" si="93">E199&amp;"_"&amp;F199&amp;"_"&amp;G199&amp;"_"&amp;H199&amp;"_"&amp;A199&amp;"_"&amp;I199&amp;"_"&amp;J199&amp;"_"&amp;K199&amp;"_"&amp;L199&amp;"_"&amp;M199</f>
        <v>LSA_GFX_VMIN_K_END_TITO_SACD_NOM_LFM_ALL_DE</v>
      </c>
      <c r="E199" t="s">
        <v>56</v>
      </c>
      <c r="F199" t="s">
        <v>738</v>
      </c>
      <c r="G199" t="s">
        <v>49</v>
      </c>
      <c r="H199" t="s">
        <v>50</v>
      </c>
      <c r="I199" t="s">
        <v>119</v>
      </c>
      <c r="J199" t="s">
        <v>740</v>
      </c>
      <c r="K199" t="s">
        <v>163</v>
      </c>
      <c r="L199" t="s">
        <v>35</v>
      </c>
      <c r="M199" t="s">
        <v>899</v>
      </c>
      <c r="N199" t="s">
        <v>1106</v>
      </c>
      <c r="O199" t="s">
        <v>1104</v>
      </c>
      <c r="P199" t="s">
        <v>910</v>
      </c>
      <c r="Q199">
        <f>VLOOKUP(E199,[1]binningRules!$B$6:$C$9,2,0)</f>
        <v>21</v>
      </c>
      <c r="R199">
        <v>42</v>
      </c>
      <c r="S199">
        <v>605</v>
      </c>
      <c r="T199">
        <v>-1</v>
      </c>
      <c r="U199" t="s">
        <v>256</v>
      </c>
      <c r="V199">
        <v>2457</v>
      </c>
      <c r="W199" t="s">
        <v>716</v>
      </c>
      <c r="Y199" t="b">
        <v>0</v>
      </c>
      <c r="Z199">
        <f t="shared" si="88"/>
        <v>2</v>
      </c>
      <c r="AA199">
        <v>1</v>
      </c>
      <c r="AB199" t="str">
        <f>D200</f>
        <v>KS_DE_LSA</v>
      </c>
      <c r="AC199" t="str">
        <f>D208</f>
        <v>SSA_GFX_VMIN_K_END_TITO_SAIS_NOM_LFM_ALL_IPU</v>
      </c>
    </row>
    <row r="200" spans="1:29" x14ac:dyDescent="0.25">
      <c r="A200" s="5" t="s">
        <v>59</v>
      </c>
      <c r="B200" s="5" t="s">
        <v>27</v>
      </c>
      <c r="C200" s="5" t="str">
        <f>VLOOKUP(B200,[1]templateLookup!A:B,2,0)</f>
        <v>COMPOSITE</v>
      </c>
      <c r="D200" t="s">
        <v>911</v>
      </c>
      <c r="F200" t="s">
        <v>738</v>
      </c>
      <c r="Z200">
        <f t="shared" si="88"/>
        <v>2</v>
      </c>
      <c r="AA200">
        <v>1</v>
      </c>
      <c r="AB200" t="str">
        <f>D208</f>
        <v>SSA_GFX_VMIN_K_END_TITO_SAIS_NOM_LFM_ALL_IPU</v>
      </c>
      <c r="AC200" t="str">
        <f>D208</f>
        <v>SSA_GFX_VMIN_K_END_TITO_SAIS_NOM_LFM_ALL_IPU</v>
      </c>
    </row>
    <row r="201" spans="1:29" x14ac:dyDescent="0.25">
      <c r="A201" s="5" t="s">
        <v>59</v>
      </c>
      <c r="B201" s="5" t="s">
        <v>48</v>
      </c>
      <c r="C201" s="5" t="str">
        <f>VLOOKUP(B201,[1]templateLookup!A:B,2,0)</f>
        <v>PrimeVminSearchTestMethod</v>
      </c>
      <c r="D201" s="12" t="str">
        <f>E201&amp;"_"&amp;F201&amp;"_"&amp;G201&amp;"_"&amp;H201&amp;"_"&amp;A201&amp;"_"&amp;I201&amp;"_"&amp;J201&amp;"_"&amp;K201&amp;"_"&amp;L201&amp;"_"&amp;M201</f>
        <v>LSA_GFX_VMIN_K_END_TITO_SACD_NOM_LFM_DEBS</v>
      </c>
      <c r="E201" t="s">
        <v>56</v>
      </c>
      <c r="F201" t="s">
        <v>738</v>
      </c>
      <c r="G201" t="s">
        <v>49</v>
      </c>
      <c r="H201" t="s">
        <v>50</v>
      </c>
      <c r="I201" t="s">
        <v>119</v>
      </c>
      <c r="J201" t="s">
        <v>740</v>
      </c>
      <c r="K201" t="s">
        <v>163</v>
      </c>
      <c r="L201" t="s">
        <v>35</v>
      </c>
      <c r="M201" t="s">
        <v>912</v>
      </c>
      <c r="N201" t="s">
        <v>1106</v>
      </c>
      <c r="O201" t="s">
        <v>1104</v>
      </c>
      <c r="P201" t="s">
        <v>913</v>
      </c>
      <c r="Q201">
        <f>VLOOKUP(E201,[1]binningRules!$B$6:$C$9,2,0)</f>
        <v>21</v>
      </c>
      <c r="R201">
        <v>42</v>
      </c>
      <c r="S201">
        <v>606</v>
      </c>
      <c r="T201">
        <v>-1</v>
      </c>
      <c r="U201" t="s">
        <v>256</v>
      </c>
      <c r="V201">
        <v>2458</v>
      </c>
      <c r="W201" t="s">
        <v>716</v>
      </c>
      <c r="Y201" t="b">
        <v>0</v>
      </c>
      <c r="Z201">
        <f t="shared" si="88"/>
        <v>2</v>
      </c>
      <c r="AA201">
        <v>1</v>
      </c>
      <c r="AB201" t="str">
        <f t="shared" si="90"/>
        <v>LSA_GFX_VMIN_K_END_TITO_SACD_NOM_LFM_DEP1</v>
      </c>
      <c r="AC201" t="str">
        <f t="shared" si="91"/>
        <v>LSA_GFX_VMIN_K_END_TITO_SACD_NOM_LFM_DEP1</v>
      </c>
    </row>
    <row r="202" spans="1:29" x14ac:dyDescent="0.25">
      <c r="A202" s="5" t="s">
        <v>59</v>
      </c>
      <c r="B202" s="5" t="s">
        <v>48</v>
      </c>
      <c r="C202" s="5" t="str">
        <f>VLOOKUP(B202,[1]templateLookup!A:B,2,0)</f>
        <v>PrimeVminSearchTestMethod</v>
      </c>
      <c r="D202" s="12" t="str">
        <f t="shared" ref="D202" si="94">E202&amp;"_"&amp;F202&amp;"_"&amp;G202&amp;"_"&amp;H202&amp;"_"&amp;A202&amp;"_"&amp;I202&amp;"_"&amp;J202&amp;"_"&amp;K202&amp;"_"&amp;L202&amp;"_"&amp;M202</f>
        <v>LSA_GFX_VMIN_K_END_TITO_SACD_NOM_LFM_DEP1</v>
      </c>
      <c r="E202" t="s">
        <v>56</v>
      </c>
      <c r="F202" t="s">
        <v>738</v>
      </c>
      <c r="G202" t="s">
        <v>49</v>
      </c>
      <c r="H202" t="s">
        <v>50</v>
      </c>
      <c r="I202" t="s">
        <v>119</v>
      </c>
      <c r="J202" t="s">
        <v>740</v>
      </c>
      <c r="K202" t="s">
        <v>163</v>
      </c>
      <c r="L202" t="s">
        <v>35</v>
      </c>
      <c r="M202" t="s">
        <v>902</v>
      </c>
      <c r="N202" t="s">
        <v>1106</v>
      </c>
      <c r="O202" t="s">
        <v>1104</v>
      </c>
      <c r="P202" t="s">
        <v>914</v>
      </c>
      <c r="Q202">
        <f>VLOOKUP(E202,[1]binningRules!$B$6:$C$9,2,0)</f>
        <v>21</v>
      </c>
      <c r="R202">
        <v>42</v>
      </c>
      <c r="S202">
        <v>607</v>
      </c>
      <c r="T202">
        <v>-1</v>
      </c>
      <c r="U202" t="s">
        <v>256</v>
      </c>
      <c r="V202">
        <v>2459</v>
      </c>
      <c r="W202" t="s">
        <v>716</v>
      </c>
      <c r="Y202" t="b">
        <v>0</v>
      </c>
      <c r="Z202">
        <f t="shared" si="88"/>
        <v>2</v>
      </c>
      <c r="AA202">
        <v>1</v>
      </c>
      <c r="AB202" t="str">
        <f t="shared" si="90"/>
        <v>LSA_GFX_VMIN_K_END_TITO_SACD_NOM_LFM_DE00</v>
      </c>
      <c r="AC202" t="str">
        <f t="shared" si="91"/>
        <v>LSA_GFX_VMIN_K_END_TITO_SACD_NOM_LFM_DE00</v>
      </c>
    </row>
    <row r="203" spans="1:29" x14ac:dyDescent="0.25">
      <c r="A203" s="5" t="s">
        <v>59</v>
      </c>
      <c r="B203" s="5" t="s">
        <v>48</v>
      </c>
      <c r="C203" s="5" t="str">
        <f>VLOOKUP(B203,[1]templateLookup!A:B,2,0)</f>
        <v>PrimeVminSearchTestMethod</v>
      </c>
      <c r="D203" s="12" t="str">
        <f t="shared" si="93"/>
        <v>LSA_GFX_VMIN_K_END_TITO_SACD_NOM_LFM_DE00</v>
      </c>
      <c r="E203" t="s">
        <v>56</v>
      </c>
      <c r="F203" t="s">
        <v>738</v>
      </c>
      <c r="G203" t="s">
        <v>49</v>
      </c>
      <c r="H203" t="s">
        <v>50</v>
      </c>
      <c r="I203" t="s">
        <v>119</v>
      </c>
      <c r="J203" t="s">
        <v>740</v>
      </c>
      <c r="K203" t="s">
        <v>163</v>
      </c>
      <c r="L203" t="s">
        <v>35</v>
      </c>
      <c r="M203" t="s">
        <v>904</v>
      </c>
      <c r="N203" t="s">
        <v>1106</v>
      </c>
      <c r="O203" t="s">
        <v>1104</v>
      </c>
      <c r="P203" t="s">
        <v>915</v>
      </c>
      <c r="Q203">
        <f>VLOOKUP(E203,[1]binningRules!$B$6:$C$9,2,0)</f>
        <v>21</v>
      </c>
      <c r="R203">
        <v>42</v>
      </c>
      <c r="S203">
        <v>608</v>
      </c>
      <c r="T203">
        <v>-1</v>
      </c>
      <c r="U203" t="s">
        <v>256</v>
      </c>
      <c r="V203">
        <v>2460</v>
      </c>
      <c r="W203" t="s">
        <v>716</v>
      </c>
      <c r="Y203" t="b">
        <v>0</v>
      </c>
      <c r="Z203">
        <f t="shared" si="88"/>
        <v>2</v>
      </c>
      <c r="AA203">
        <v>1</v>
      </c>
      <c r="AB203" t="str">
        <f t="shared" si="90"/>
        <v>LSA_GFX_VMIN_K_END_TITO_SACD_NOM_LFM_DE01</v>
      </c>
      <c r="AC203" t="str">
        <f t="shared" si="91"/>
        <v>LSA_GFX_VMIN_K_END_TITO_SACD_NOM_LFM_DE01</v>
      </c>
    </row>
    <row r="204" spans="1:29" x14ac:dyDescent="0.25">
      <c r="A204" s="5" t="s">
        <v>59</v>
      </c>
      <c r="B204" s="5" t="s">
        <v>48</v>
      </c>
      <c r="C204" s="5" t="str">
        <f>VLOOKUP(B204,[1]templateLookup!A:B,2,0)</f>
        <v>PrimeVminSearchTestMethod</v>
      </c>
      <c r="D204" s="12" t="str">
        <f t="shared" si="93"/>
        <v>LSA_GFX_VMIN_K_END_TITO_SACD_NOM_LFM_DE01</v>
      </c>
      <c r="E204" t="s">
        <v>56</v>
      </c>
      <c r="F204" t="s">
        <v>738</v>
      </c>
      <c r="G204" t="s">
        <v>49</v>
      </c>
      <c r="H204" t="s">
        <v>50</v>
      </c>
      <c r="I204" t="s">
        <v>119</v>
      </c>
      <c r="J204" t="s">
        <v>740</v>
      </c>
      <c r="K204" t="s">
        <v>163</v>
      </c>
      <c r="L204" t="s">
        <v>35</v>
      </c>
      <c r="M204" t="s">
        <v>906</v>
      </c>
      <c r="N204" t="s">
        <v>1106</v>
      </c>
      <c r="O204" t="s">
        <v>1104</v>
      </c>
      <c r="P204" t="s">
        <v>916</v>
      </c>
      <c r="Q204">
        <f>VLOOKUP(E204,[1]binningRules!$B$6:$C$9,2,0)</f>
        <v>21</v>
      </c>
      <c r="R204">
        <v>42</v>
      </c>
      <c r="S204">
        <v>609</v>
      </c>
      <c r="T204">
        <v>-1</v>
      </c>
      <c r="U204" t="s">
        <v>256</v>
      </c>
      <c r="V204">
        <v>2461</v>
      </c>
      <c r="W204" t="s">
        <v>716</v>
      </c>
      <c r="Y204" t="b">
        <v>0</v>
      </c>
      <c r="Z204">
        <f t="shared" si="88"/>
        <v>2</v>
      </c>
      <c r="AA204">
        <v>1</v>
      </c>
      <c r="AB204" t="str">
        <f t="shared" si="90"/>
        <v>LSA_GFX_VMIN_K_END_TITO_SACD_NOM_LFM_DEW1</v>
      </c>
      <c r="AC204" t="str">
        <f t="shared" si="91"/>
        <v>LSA_GFX_VMIN_K_END_TITO_SACD_NOM_LFM_DEW1</v>
      </c>
    </row>
    <row r="205" spans="1:29" x14ac:dyDescent="0.25">
      <c r="A205" s="5" t="s">
        <v>59</v>
      </c>
      <c r="B205" s="5" t="s">
        <v>48</v>
      </c>
      <c r="C205" s="5" t="str">
        <f>VLOOKUP(B205,[1]templateLookup!A:B,2,0)</f>
        <v>PrimeVminSearchTestMethod</v>
      </c>
      <c r="D205" s="12" t="str">
        <f t="shared" si="93"/>
        <v>LSA_GFX_VMIN_K_END_TITO_SACD_NOM_LFM_DEW1</v>
      </c>
      <c r="E205" t="s">
        <v>56</v>
      </c>
      <c r="F205" t="s">
        <v>738</v>
      </c>
      <c r="G205" t="s">
        <v>49</v>
      </c>
      <c r="H205" t="s">
        <v>50</v>
      </c>
      <c r="I205" t="s">
        <v>119</v>
      </c>
      <c r="J205" t="s">
        <v>740</v>
      </c>
      <c r="K205" t="s">
        <v>163</v>
      </c>
      <c r="L205" t="s">
        <v>35</v>
      </c>
      <c r="M205" t="s">
        <v>908</v>
      </c>
      <c r="N205" t="s">
        <v>1106</v>
      </c>
      <c r="O205" t="s">
        <v>1104</v>
      </c>
      <c r="P205" t="s">
        <v>917</v>
      </c>
      <c r="Q205">
        <f>VLOOKUP(E205,[1]binningRules!$B$6:$C$9,2,0)</f>
        <v>21</v>
      </c>
      <c r="R205">
        <v>42</v>
      </c>
      <c r="S205">
        <v>610</v>
      </c>
      <c r="T205">
        <v>-1</v>
      </c>
      <c r="U205" t="s">
        <v>256</v>
      </c>
      <c r="V205">
        <v>2462</v>
      </c>
      <c r="W205" t="s">
        <v>716</v>
      </c>
      <c r="Y205" t="b">
        <v>0</v>
      </c>
      <c r="Z205">
        <f t="shared" si="88"/>
        <v>2</v>
      </c>
      <c r="AA205">
        <v>1</v>
      </c>
      <c r="AB205" t="str">
        <f t="shared" si="90"/>
        <v>LSA_GFX_VMIN_K_END_TITO_SACD_NOM_LFM_DEW2</v>
      </c>
      <c r="AC205" t="str">
        <f t="shared" si="91"/>
        <v>LSA_GFX_VMIN_K_END_TITO_SACD_NOM_LFM_DEW2</v>
      </c>
    </row>
    <row r="206" spans="1:29" x14ac:dyDescent="0.25">
      <c r="A206" s="5" t="s">
        <v>59</v>
      </c>
      <c r="B206" s="5" t="s">
        <v>48</v>
      </c>
      <c r="C206" s="5" t="str">
        <f>VLOOKUP(B206,[1]templateLookup!A:B,2,0)</f>
        <v>PrimeVminSearchTestMethod</v>
      </c>
      <c r="D206" s="12" t="str">
        <f t="shared" si="93"/>
        <v>LSA_GFX_VMIN_K_END_TITO_SACD_NOM_LFM_DEW2</v>
      </c>
      <c r="E206" t="s">
        <v>56</v>
      </c>
      <c r="F206" t="s">
        <v>738</v>
      </c>
      <c r="G206" t="s">
        <v>49</v>
      </c>
      <c r="H206" t="s">
        <v>50</v>
      </c>
      <c r="I206" t="s">
        <v>119</v>
      </c>
      <c r="J206" t="s">
        <v>740</v>
      </c>
      <c r="K206" t="s">
        <v>163</v>
      </c>
      <c r="L206" t="s">
        <v>35</v>
      </c>
      <c r="M206" t="s">
        <v>918</v>
      </c>
      <c r="N206" t="s">
        <v>1106</v>
      </c>
      <c r="O206" t="s">
        <v>1104</v>
      </c>
      <c r="P206" t="s">
        <v>919</v>
      </c>
      <c r="Q206">
        <f>VLOOKUP(E206,[1]binningRules!$B$6:$C$9,2,0)</f>
        <v>21</v>
      </c>
      <c r="R206">
        <v>42</v>
      </c>
      <c r="S206">
        <v>611</v>
      </c>
      <c r="T206">
        <v>-1</v>
      </c>
      <c r="U206" t="s">
        <v>256</v>
      </c>
      <c r="V206">
        <v>2463</v>
      </c>
      <c r="W206" t="s">
        <v>716</v>
      </c>
      <c r="Y206" t="b">
        <v>0</v>
      </c>
      <c r="Z206">
        <f t="shared" si="88"/>
        <v>2</v>
      </c>
      <c r="AA206">
        <v>1</v>
      </c>
      <c r="AB206">
        <v>1</v>
      </c>
      <c r="AC206">
        <v>1</v>
      </c>
    </row>
    <row r="207" spans="1:29" x14ac:dyDescent="0.25">
      <c r="A207" s="5" t="s">
        <v>59</v>
      </c>
      <c r="B207" s="5" t="s">
        <v>41</v>
      </c>
      <c r="C207" s="5" t="str">
        <f>VLOOKUP(B207,[1]templateLookup!A:B,2,0)</f>
        <v>COMPOSITE</v>
      </c>
    </row>
    <row r="208" spans="1:29" x14ac:dyDescent="0.25">
      <c r="A208" s="5" t="s">
        <v>59</v>
      </c>
      <c r="B208" s="5" t="s">
        <v>48</v>
      </c>
      <c r="C208" s="5" t="str">
        <f>VLOOKUP(B208,[1]templateLookup!A:B,2,0)</f>
        <v>PrimeVminSearchTestMethod</v>
      </c>
      <c r="D208" s="13" t="str">
        <f t="shared" si="93"/>
        <v>SSA_GFX_VMIN_K_END_TITO_SAIS_NOM_LFM_ALL_IPU</v>
      </c>
      <c r="E208" t="s">
        <v>31</v>
      </c>
      <c r="F208" t="s">
        <v>738</v>
      </c>
      <c r="G208" t="s">
        <v>49</v>
      </c>
      <c r="H208" t="s">
        <v>50</v>
      </c>
      <c r="I208" t="s">
        <v>119</v>
      </c>
      <c r="J208" t="s">
        <v>779</v>
      </c>
      <c r="K208" t="s">
        <v>163</v>
      </c>
      <c r="L208" t="s">
        <v>35</v>
      </c>
      <c r="M208" t="s">
        <v>920</v>
      </c>
      <c r="N208" t="s">
        <v>1106</v>
      </c>
      <c r="O208" t="s">
        <v>1104</v>
      </c>
      <c r="P208" t="s">
        <v>921</v>
      </c>
      <c r="Q208">
        <f>VLOOKUP(E208,[1]binningRules!$B$6:$C$9,2,0)</f>
        <v>61</v>
      </c>
      <c r="R208">
        <v>42</v>
      </c>
      <c r="S208">
        <v>612</v>
      </c>
      <c r="T208">
        <v>-1</v>
      </c>
      <c r="U208" t="s">
        <v>256</v>
      </c>
      <c r="V208">
        <v>2464</v>
      </c>
      <c r="W208" t="s">
        <v>716</v>
      </c>
      <c r="Y208" t="b">
        <v>0</v>
      </c>
      <c r="Z208">
        <f t="shared" si="88"/>
        <v>2</v>
      </c>
      <c r="AA208">
        <v>1</v>
      </c>
      <c r="AB208" t="str">
        <f t="shared" si="90"/>
        <v>LSA_GFX_VMIN_K_END_TITO_SAIS_NOM_LFM_ALL_IPU</v>
      </c>
      <c r="AC208" t="str">
        <f t="shared" si="91"/>
        <v>LSA_GFX_VMIN_K_END_TITO_SAIS_NOM_LFM_ALL_IPU</v>
      </c>
    </row>
    <row r="209" spans="1:29" x14ac:dyDescent="0.25">
      <c r="A209" s="5" t="s">
        <v>59</v>
      </c>
      <c r="B209" s="5" t="s">
        <v>48</v>
      </c>
      <c r="C209" s="5" t="str">
        <f>VLOOKUP(B209,[1]templateLookup!A:B,2,0)</f>
        <v>PrimeVminSearchTestMethod</v>
      </c>
      <c r="D209" s="13" t="str">
        <f t="shared" si="93"/>
        <v>LSA_GFX_VMIN_K_END_TITO_SAIS_NOM_LFM_ALL_IPU</v>
      </c>
      <c r="E209" t="s">
        <v>56</v>
      </c>
      <c r="F209" t="s">
        <v>738</v>
      </c>
      <c r="G209" t="s">
        <v>49</v>
      </c>
      <c r="H209" t="s">
        <v>50</v>
      </c>
      <c r="I209" t="s">
        <v>119</v>
      </c>
      <c r="J209" t="s">
        <v>779</v>
      </c>
      <c r="K209" t="s">
        <v>163</v>
      </c>
      <c r="L209" t="s">
        <v>35</v>
      </c>
      <c r="M209" t="s">
        <v>920</v>
      </c>
      <c r="N209" t="s">
        <v>1106</v>
      </c>
      <c r="O209" t="s">
        <v>1104</v>
      </c>
      <c r="P209" t="s">
        <v>922</v>
      </c>
      <c r="Q209">
        <f>VLOOKUP(E209,[1]binningRules!$B$6:$C$9,2,0)</f>
        <v>21</v>
      </c>
      <c r="R209">
        <v>42</v>
      </c>
      <c r="S209">
        <v>613</v>
      </c>
      <c r="T209">
        <v>-1</v>
      </c>
      <c r="U209" t="s">
        <v>256</v>
      </c>
      <c r="V209">
        <v>2465</v>
      </c>
      <c r="W209" t="s">
        <v>716</v>
      </c>
      <c r="Y209" t="b">
        <v>0</v>
      </c>
      <c r="Z209">
        <f t="shared" si="88"/>
        <v>2</v>
      </c>
      <c r="AA209">
        <v>1</v>
      </c>
      <c r="AB209" t="str">
        <f t="shared" si="90"/>
        <v>SSA_GFX_VMIN_K_END_TITO_SAPS_NOM_LFM_ALL_IPU</v>
      </c>
      <c r="AC209" t="str">
        <f t="shared" si="91"/>
        <v>SSA_GFX_VMIN_K_END_TITO_SAPS_NOM_LFM_ALL_IPU</v>
      </c>
    </row>
    <row r="210" spans="1:29" x14ac:dyDescent="0.25">
      <c r="A210" s="5" t="s">
        <v>59</v>
      </c>
      <c r="B210" s="5" t="s">
        <v>48</v>
      </c>
      <c r="C210" s="5" t="str">
        <f>VLOOKUP(B210,[1]templateLookup!A:B,2,0)</f>
        <v>PrimeVminSearchTestMethod</v>
      </c>
      <c r="D210" s="13" t="str">
        <f t="shared" si="93"/>
        <v>SSA_GFX_VMIN_K_END_TITO_SAPS_NOM_LFM_ALL_IPU</v>
      </c>
      <c r="E210" t="s">
        <v>31</v>
      </c>
      <c r="F210" t="s">
        <v>738</v>
      </c>
      <c r="G210" t="s">
        <v>49</v>
      </c>
      <c r="H210" t="s">
        <v>50</v>
      </c>
      <c r="I210" t="s">
        <v>119</v>
      </c>
      <c r="J210" t="s">
        <v>774</v>
      </c>
      <c r="K210" t="s">
        <v>163</v>
      </c>
      <c r="L210" t="s">
        <v>35</v>
      </c>
      <c r="M210" t="s">
        <v>920</v>
      </c>
      <c r="N210" t="s">
        <v>1106</v>
      </c>
      <c r="O210" t="s">
        <v>1104</v>
      </c>
      <c r="P210" t="s">
        <v>923</v>
      </c>
      <c r="Q210">
        <f>VLOOKUP(E210,[1]binningRules!$B$6:$C$9,2,0)</f>
        <v>61</v>
      </c>
      <c r="R210">
        <v>42</v>
      </c>
      <c r="S210">
        <v>614</v>
      </c>
      <c r="T210">
        <v>-1</v>
      </c>
      <c r="U210" t="s">
        <v>256</v>
      </c>
      <c r="V210">
        <v>2466</v>
      </c>
      <c r="W210" t="s">
        <v>716</v>
      </c>
      <c r="Y210" t="b">
        <v>0</v>
      </c>
      <c r="Z210">
        <f t="shared" si="88"/>
        <v>2</v>
      </c>
      <c r="AA210">
        <v>1</v>
      </c>
      <c r="AB210" t="str">
        <f t="shared" si="90"/>
        <v>LSA_GFX_VMIN_K_END_TITO_SAPS_NOM_LFM_ALL_IPU</v>
      </c>
      <c r="AC210" t="str">
        <f t="shared" si="91"/>
        <v>LSA_GFX_VMIN_K_END_TITO_SAPS_NOM_LFM_ALL_IPU</v>
      </c>
    </row>
    <row r="211" spans="1:29" x14ac:dyDescent="0.25">
      <c r="A211" s="5" t="s">
        <v>59</v>
      </c>
      <c r="B211" s="5" t="s">
        <v>48</v>
      </c>
      <c r="C211" s="5" t="str">
        <f>VLOOKUP(B211,[1]templateLookup!A:B,2,0)</f>
        <v>PrimeVminSearchTestMethod</v>
      </c>
      <c r="D211" s="13" t="str">
        <f t="shared" si="93"/>
        <v>LSA_GFX_VMIN_K_END_TITO_SAPS_NOM_LFM_ALL_IPU</v>
      </c>
      <c r="E211" t="s">
        <v>56</v>
      </c>
      <c r="F211" t="s">
        <v>738</v>
      </c>
      <c r="G211" t="s">
        <v>49</v>
      </c>
      <c r="H211" t="s">
        <v>50</v>
      </c>
      <c r="I211" t="s">
        <v>119</v>
      </c>
      <c r="J211" t="s">
        <v>774</v>
      </c>
      <c r="K211" t="s">
        <v>163</v>
      </c>
      <c r="L211" t="s">
        <v>35</v>
      </c>
      <c r="M211" t="s">
        <v>920</v>
      </c>
      <c r="N211" t="s">
        <v>1106</v>
      </c>
      <c r="O211" t="s">
        <v>1104</v>
      </c>
      <c r="P211" t="s">
        <v>924</v>
      </c>
      <c r="Q211">
        <f>VLOOKUP(E211,[1]binningRules!$B$6:$C$9,2,0)</f>
        <v>21</v>
      </c>
      <c r="R211">
        <v>42</v>
      </c>
      <c r="S211">
        <v>615</v>
      </c>
      <c r="T211">
        <v>-1</v>
      </c>
      <c r="U211" t="s">
        <v>256</v>
      </c>
      <c r="V211">
        <v>2467</v>
      </c>
      <c r="W211" t="s">
        <v>716</v>
      </c>
      <c r="Y211" t="b">
        <v>0</v>
      </c>
      <c r="Z211">
        <f t="shared" si="88"/>
        <v>2</v>
      </c>
      <c r="AA211">
        <v>1</v>
      </c>
      <c r="AB211" t="str">
        <f>D212</f>
        <v>SSA_GFX_VMIN_K_END_TITO_SAME_NOM_LFM_ALL_MEDIA</v>
      </c>
      <c r="AC211" t="str">
        <f>D212</f>
        <v>SSA_GFX_VMIN_K_END_TITO_SAME_NOM_LFM_ALL_MEDIA</v>
      </c>
    </row>
    <row r="212" spans="1:29" x14ac:dyDescent="0.25">
      <c r="A212" s="5" t="s">
        <v>59</v>
      </c>
      <c r="B212" s="5" t="s">
        <v>48</v>
      </c>
      <c r="C212" s="5" t="str">
        <f>VLOOKUP(B212,[1]templateLookup!A:B,2,0)</f>
        <v>PrimeVminSearchTestMethod</v>
      </c>
      <c r="D212" s="5" t="str">
        <f t="shared" si="93"/>
        <v>SSA_GFX_VMIN_K_END_TITO_SAME_NOM_LFM_ALL_MEDIA</v>
      </c>
      <c r="E212" t="s">
        <v>31</v>
      </c>
      <c r="F212" t="s">
        <v>738</v>
      </c>
      <c r="G212" t="s">
        <v>49</v>
      </c>
      <c r="H212" t="s">
        <v>50</v>
      </c>
      <c r="I212" t="s">
        <v>119</v>
      </c>
      <c r="J212" t="s">
        <v>801</v>
      </c>
      <c r="K212" t="s">
        <v>163</v>
      </c>
      <c r="L212" t="s">
        <v>35</v>
      </c>
      <c r="M212" t="s">
        <v>925</v>
      </c>
      <c r="N212" t="s">
        <v>1106</v>
      </c>
      <c r="O212" t="s">
        <v>1104</v>
      </c>
      <c r="P212" t="s">
        <v>926</v>
      </c>
      <c r="Q212">
        <f>VLOOKUP(E212,[1]binningRules!$B$6:$C$9,2,0)</f>
        <v>61</v>
      </c>
      <c r="R212">
        <v>42</v>
      </c>
      <c r="S212">
        <v>616</v>
      </c>
      <c r="T212">
        <v>-1</v>
      </c>
      <c r="U212" t="s">
        <v>256</v>
      </c>
      <c r="V212">
        <v>2468</v>
      </c>
      <c r="W212" t="s">
        <v>716</v>
      </c>
      <c r="Y212" t="b">
        <v>0</v>
      </c>
      <c r="Z212">
        <f t="shared" si="88"/>
        <v>2</v>
      </c>
      <c r="AA212">
        <v>1</v>
      </c>
      <c r="AB212" t="str">
        <f t="shared" si="90"/>
        <v>LSA_GFX_VMIN_K_END_TITO_SAME_NOM_LFM_ALL_MEDIA</v>
      </c>
      <c r="AC212" t="str">
        <f t="shared" si="91"/>
        <v>LSA_GFX_VMIN_K_END_TITO_SAME_NOM_LFM_ALL_MEDIA</v>
      </c>
    </row>
    <row r="213" spans="1:29" x14ac:dyDescent="0.25">
      <c r="A213" s="5" t="s">
        <v>59</v>
      </c>
      <c r="B213" s="5" t="s">
        <v>48</v>
      </c>
      <c r="C213" s="5" t="str">
        <f>VLOOKUP(B213,[1]templateLookup!A:B,2,0)</f>
        <v>PrimeVminSearchTestMethod</v>
      </c>
      <c r="D213" s="5" t="str">
        <f t="shared" si="93"/>
        <v>LSA_GFX_VMIN_K_END_TITO_SAME_NOM_LFM_ALL_MEDIA</v>
      </c>
      <c r="E213" t="s">
        <v>56</v>
      </c>
      <c r="F213" t="s">
        <v>738</v>
      </c>
      <c r="G213" t="s">
        <v>49</v>
      </c>
      <c r="H213" t="s">
        <v>50</v>
      </c>
      <c r="I213" t="s">
        <v>119</v>
      </c>
      <c r="J213" t="s">
        <v>801</v>
      </c>
      <c r="K213" t="s">
        <v>163</v>
      </c>
      <c r="L213" t="s">
        <v>35</v>
      </c>
      <c r="M213" t="s">
        <v>925</v>
      </c>
      <c r="N213" t="s">
        <v>1106</v>
      </c>
      <c r="O213" t="s">
        <v>1104</v>
      </c>
      <c r="P213" t="s">
        <v>927</v>
      </c>
      <c r="Q213">
        <f>VLOOKUP(E213,[1]binningRules!$B$6:$C$9,2,0)</f>
        <v>21</v>
      </c>
      <c r="R213">
        <v>42</v>
      </c>
      <c r="S213">
        <v>617</v>
      </c>
      <c r="T213">
        <v>-1</v>
      </c>
      <c r="U213" t="s">
        <v>256</v>
      </c>
      <c r="V213">
        <v>2469</v>
      </c>
      <c r="W213" t="s">
        <v>716</v>
      </c>
      <c r="Y213" t="b">
        <v>0</v>
      </c>
      <c r="Z213">
        <f t="shared" si="88"/>
        <v>2</v>
      </c>
      <c r="AA213">
        <v>1</v>
      </c>
      <c r="AB213" t="str">
        <f>D214</f>
        <v>KS_MEDIA_LSA</v>
      </c>
      <c r="AC213" t="str">
        <f>D228</f>
        <v>ROM_GFX_VMIN_K_END_TITO_SAME_NOM_LFM_ROM</v>
      </c>
    </row>
    <row r="214" spans="1:29" x14ac:dyDescent="0.25">
      <c r="A214" s="5" t="s">
        <v>59</v>
      </c>
      <c r="B214" s="5" t="s">
        <v>27</v>
      </c>
      <c r="C214" s="5" t="str">
        <f>VLOOKUP(B214,[1]templateLookup!A:B,2,0)</f>
        <v>COMPOSITE</v>
      </c>
      <c r="D214" t="s">
        <v>928</v>
      </c>
      <c r="F214" t="s">
        <v>738</v>
      </c>
      <c r="Z214">
        <f t="shared" si="88"/>
        <v>2</v>
      </c>
      <c r="AA214">
        <v>1</v>
      </c>
      <c r="AB214" t="str">
        <f>D228</f>
        <v>ROM_GFX_VMIN_K_END_TITO_SAME_NOM_LFM_ROM</v>
      </c>
      <c r="AC214" t="str">
        <f>D228</f>
        <v>ROM_GFX_VMIN_K_END_TITO_SAME_NOM_LFM_ROM</v>
      </c>
    </row>
    <row r="215" spans="1:29" x14ac:dyDescent="0.25">
      <c r="A215" s="5" t="s">
        <v>59</v>
      </c>
      <c r="B215" s="5" t="s">
        <v>48</v>
      </c>
      <c r="C215" s="5" t="str">
        <f>VLOOKUP(B215,[1]templateLookup!A:B,2,0)</f>
        <v>PrimeVminSearchTestMethod</v>
      </c>
      <c r="D215" s="5" t="str">
        <f t="shared" si="93"/>
        <v>LSA_GFX_VMIN_K_END_TITO_SAME_NOM_LFM_MDSX</v>
      </c>
      <c r="E215" t="s">
        <v>56</v>
      </c>
      <c r="F215" t="s">
        <v>738</v>
      </c>
      <c r="G215" t="s">
        <v>49</v>
      </c>
      <c r="H215" t="s">
        <v>50</v>
      </c>
      <c r="I215" t="s">
        <v>119</v>
      </c>
      <c r="J215" t="s">
        <v>801</v>
      </c>
      <c r="K215" t="s">
        <v>163</v>
      </c>
      <c r="L215" t="s">
        <v>35</v>
      </c>
      <c r="M215" t="s">
        <v>929</v>
      </c>
      <c r="N215" t="s">
        <v>1106</v>
      </c>
      <c r="O215" t="s">
        <v>1104</v>
      </c>
      <c r="P215" t="s">
        <v>930</v>
      </c>
      <c r="Q215">
        <f>VLOOKUP(E215,[1]binningRules!$B$6:$C$9,2,0)</f>
        <v>21</v>
      </c>
      <c r="R215">
        <v>42</v>
      </c>
      <c r="S215">
        <v>618</v>
      </c>
      <c r="T215">
        <v>-1</v>
      </c>
      <c r="U215" t="s">
        <v>256</v>
      </c>
      <c r="V215">
        <v>2470</v>
      </c>
      <c r="W215" t="s">
        <v>716</v>
      </c>
      <c r="Y215" t="b">
        <v>0</v>
      </c>
      <c r="Z215">
        <f t="shared" si="88"/>
        <v>2</v>
      </c>
      <c r="AA215">
        <v>1</v>
      </c>
      <c r="AB215" t="str">
        <f t="shared" si="90"/>
        <v>LSA_GFX_VMIN_K_END_TITO_SAME_NOM_LFM_MDC1</v>
      </c>
      <c r="AC215" t="str">
        <f t="shared" si="91"/>
        <v>LSA_GFX_VMIN_K_END_TITO_SAME_NOM_LFM_MDC1</v>
      </c>
    </row>
    <row r="216" spans="1:29" x14ac:dyDescent="0.25">
      <c r="A216" s="5" t="s">
        <v>59</v>
      </c>
      <c r="B216" s="5" t="s">
        <v>48</v>
      </c>
      <c r="C216" s="5" t="str">
        <f>VLOOKUP(B216,[1]templateLookup!A:B,2,0)</f>
        <v>PrimeVminSearchTestMethod</v>
      </c>
      <c r="D216" s="5" t="str">
        <f t="shared" si="93"/>
        <v>LSA_GFX_VMIN_K_END_TITO_SAME_NOM_LFM_MDC1</v>
      </c>
      <c r="E216" t="s">
        <v>56</v>
      </c>
      <c r="F216" t="s">
        <v>738</v>
      </c>
      <c r="G216" t="s">
        <v>49</v>
      </c>
      <c r="H216" t="s">
        <v>50</v>
      </c>
      <c r="I216" t="s">
        <v>119</v>
      </c>
      <c r="J216" t="s">
        <v>801</v>
      </c>
      <c r="K216" t="s">
        <v>163</v>
      </c>
      <c r="L216" t="s">
        <v>35</v>
      </c>
      <c r="M216" t="s">
        <v>931</v>
      </c>
      <c r="N216" t="s">
        <v>1106</v>
      </c>
      <c r="O216" t="s">
        <v>1104</v>
      </c>
      <c r="P216" t="s">
        <v>932</v>
      </c>
      <c r="Q216">
        <f>VLOOKUP(E216,[1]binningRules!$B$6:$C$9,2,0)</f>
        <v>21</v>
      </c>
      <c r="R216">
        <v>42</v>
      </c>
      <c r="S216">
        <v>619</v>
      </c>
      <c r="T216">
        <v>-1</v>
      </c>
      <c r="U216" t="s">
        <v>256</v>
      </c>
      <c r="V216">
        <v>2471</v>
      </c>
      <c r="W216" t="s">
        <v>716</v>
      </c>
      <c r="Y216" t="b">
        <v>0</v>
      </c>
      <c r="Z216">
        <f t="shared" si="88"/>
        <v>2</v>
      </c>
      <c r="AA216">
        <v>1</v>
      </c>
      <c r="AB216" t="str">
        <f t="shared" si="90"/>
        <v>LSA_GFX_VMIN_K_END_TITO_SAME_NOM_LFM_MDH4</v>
      </c>
      <c r="AC216" t="str">
        <f t="shared" si="91"/>
        <v>LSA_GFX_VMIN_K_END_TITO_SAME_NOM_LFM_MDH4</v>
      </c>
    </row>
    <row r="217" spans="1:29" x14ac:dyDescent="0.25">
      <c r="A217" s="5" t="s">
        <v>59</v>
      </c>
      <c r="B217" s="5" t="s">
        <v>48</v>
      </c>
      <c r="C217" s="5" t="str">
        <f>VLOOKUP(B217,[1]templateLookup!A:B,2,0)</f>
        <v>PrimeVminSearchTestMethod</v>
      </c>
      <c r="D217" s="5" t="str">
        <f t="shared" si="93"/>
        <v>LSA_GFX_VMIN_K_END_TITO_SAME_NOM_LFM_MDH4</v>
      </c>
      <c r="E217" t="s">
        <v>56</v>
      </c>
      <c r="F217" t="s">
        <v>738</v>
      </c>
      <c r="G217" t="s">
        <v>49</v>
      </c>
      <c r="H217" t="s">
        <v>50</v>
      </c>
      <c r="I217" t="s">
        <v>119</v>
      </c>
      <c r="J217" t="s">
        <v>801</v>
      </c>
      <c r="K217" t="s">
        <v>163</v>
      </c>
      <c r="L217" t="s">
        <v>35</v>
      </c>
      <c r="M217" t="s">
        <v>933</v>
      </c>
      <c r="N217" t="s">
        <v>1106</v>
      </c>
      <c r="O217" t="s">
        <v>1104</v>
      </c>
      <c r="P217" t="s">
        <v>934</v>
      </c>
      <c r="Q217">
        <f>VLOOKUP(E217,[1]binningRules!$B$6:$C$9,2,0)</f>
        <v>21</v>
      </c>
      <c r="R217">
        <v>42</v>
      </c>
      <c r="S217">
        <v>620</v>
      </c>
      <c r="T217">
        <v>-1</v>
      </c>
      <c r="U217" t="s">
        <v>256</v>
      </c>
      <c r="V217">
        <v>2472</v>
      </c>
      <c r="W217" t="s">
        <v>716</v>
      </c>
      <c r="Y217" t="b">
        <v>0</v>
      </c>
      <c r="Z217">
        <f t="shared" si="88"/>
        <v>2</v>
      </c>
      <c r="AA217">
        <v>1</v>
      </c>
      <c r="AB217" t="str">
        <f t="shared" si="90"/>
        <v>LSA_GFX_VMIN_K_END_TITO_SAME_NOM_LFM_MDI1</v>
      </c>
      <c r="AC217" t="str">
        <f t="shared" si="91"/>
        <v>LSA_GFX_VMIN_K_END_TITO_SAME_NOM_LFM_MDI1</v>
      </c>
    </row>
    <row r="218" spans="1:29" x14ac:dyDescent="0.25">
      <c r="A218" s="5" t="s">
        <v>59</v>
      </c>
      <c r="B218" s="5" t="s">
        <v>48</v>
      </c>
      <c r="C218" s="5" t="str">
        <f>VLOOKUP(B218,[1]templateLookup!A:B,2,0)</f>
        <v>PrimeVminSearchTestMethod</v>
      </c>
      <c r="D218" s="5" t="str">
        <f t="shared" si="93"/>
        <v>LSA_GFX_VMIN_K_END_TITO_SAME_NOM_LFM_MDI1</v>
      </c>
      <c r="E218" t="s">
        <v>56</v>
      </c>
      <c r="F218" t="s">
        <v>738</v>
      </c>
      <c r="G218" t="s">
        <v>49</v>
      </c>
      <c r="H218" t="s">
        <v>50</v>
      </c>
      <c r="I218" t="s">
        <v>119</v>
      </c>
      <c r="J218" t="s">
        <v>801</v>
      </c>
      <c r="K218" t="s">
        <v>163</v>
      </c>
      <c r="L218" t="s">
        <v>35</v>
      </c>
      <c r="M218" t="s">
        <v>935</v>
      </c>
      <c r="N218" t="s">
        <v>1106</v>
      </c>
      <c r="O218" t="s">
        <v>1104</v>
      </c>
      <c r="P218" t="s">
        <v>936</v>
      </c>
      <c r="Q218">
        <f>VLOOKUP(E218,[1]binningRules!$B$6:$C$9,2,0)</f>
        <v>21</v>
      </c>
      <c r="R218">
        <v>42</v>
      </c>
      <c r="S218">
        <v>621</v>
      </c>
      <c r="T218">
        <v>-1</v>
      </c>
      <c r="U218" t="s">
        <v>256</v>
      </c>
      <c r="V218">
        <v>2473</v>
      </c>
      <c r="W218" t="s">
        <v>716</v>
      </c>
      <c r="Y218" t="b">
        <v>0</v>
      </c>
      <c r="Z218">
        <f t="shared" si="88"/>
        <v>2</v>
      </c>
      <c r="AA218">
        <v>1</v>
      </c>
      <c r="AB218" t="str">
        <f t="shared" si="90"/>
        <v>LSA_GFX_VMIN_K_END_TITO_SAME_NOM_LFM_MDGT</v>
      </c>
      <c r="AC218" t="str">
        <f t="shared" si="91"/>
        <v>LSA_GFX_VMIN_K_END_TITO_SAME_NOM_LFM_MDGT</v>
      </c>
    </row>
    <row r="219" spans="1:29" x14ac:dyDescent="0.25">
      <c r="A219" s="5" t="s">
        <v>59</v>
      </c>
      <c r="B219" s="5" t="s">
        <v>48</v>
      </c>
      <c r="C219" s="5" t="str">
        <f>VLOOKUP(B219,[1]templateLookup!A:B,2,0)</f>
        <v>PrimeVminSearchTestMethod</v>
      </c>
      <c r="D219" s="5" t="str">
        <f t="shared" si="93"/>
        <v>LSA_GFX_VMIN_K_END_TITO_SAME_NOM_LFM_MDGT</v>
      </c>
      <c r="E219" t="s">
        <v>56</v>
      </c>
      <c r="F219" t="s">
        <v>738</v>
      </c>
      <c r="G219" t="s">
        <v>49</v>
      </c>
      <c r="H219" t="s">
        <v>50</v>
      </c>
      <c r="I219" t="s">
        <v>119</v>
      </c>
      <c r="J219" t="s">
        <v>801</v>
      </c>
      <c r="K219" t="s">
        <v>163</v>
      </c>
      <c r="L219" t="s">
        <v>35</v>
      </c>
      <c r="M219" t="s">
        <v>937</v>
      </c>
      <c r="N219" t="s">
        <v>1106</v>
      </c>
      <c r="O219" t="s">
        <v>1104</v>
      </c>
      <c r="P219" t="s">
        <v>938</v>
      </c>
      <c r="Q219">
        <f>VLOOKUP(E219,[1]binningRules!$B$6:$C$9,2,0)</f>
        <v>21</v>
      </c>
      <c r="R219">
        <v>42</v>
      </c>
      <c r="S219">
        <v>622</v>
      </c>
      <c r="T219">
        <v>-1</v>
      </c>
      <c r="U219" t="s">
        <v>256</v>
      </c>
      <c r="V219">
        <v>2474</v>
      </c>
      <c r="W219" t="s">
        <v>716</v>
      </c>
      <c r="Y219" t="b">
        <v>0</v>
      </c>
      <c r="Z219">
        <f t="shared" si="88"/>
        <v>2</v>
      </c>
      <c r="AA219">
        <v>1</v>
      </c>
      <c r="AB219" t="str">
        <f t="shared" si="90"/>
        <v>LSA_GFX_VMIN_K_END_TITO_SAME_NOM_LFM_MDSY</v>
      </c>
      <c r="AC219" t="str">
        <f t="shared" si="91"/>
        <v>LSA_GFX_VMIN_K_END_TITO_SAME_NOM_LFM_MDSY</v>
      </c>
    </row>
    <row r="220" spans="1:29" x14ac:dyDescent="0.25">
      <c r="A220" s="5" t="s">
        <v>59</v>
      </c>
      <c r="B220" s="5" t="s">
        <v>48</v>
      </c>
      <c r="C220" s="5" t="str">
        <f>VLOOKUP(B220,[1]templateLookup!A:B,2,0)</f>
        <v>PrimeVminSearchTestMethod</v>
      </c>
      <c r="D220" s="5" t="str">
        <f t="shared" si="93"/>
        <v>LSA_GFX_VMIN_K_END_TITO_SAME_NOM_LFM_MDSY</v>
      </c>
      <c r="E220" t="s">
        <v>56</v>
      </c>
      <c r="F220" t="s">
        <v>738</v>
      </c>
      <c r="G220" t="s">
        <v>49</v>
      </c>
      <c r="H220" t="s">
        <v>50</v>
      </c>
      <c r="I220" t="s">
        <v>119</v>
      </c>
      <c r="J220" t="s">
        <v>801</v>
      </c>
      <c r="K220" t="s">
        <v>163</v>
      </c>
      <c r="L220" t="s">
        <v>35</v>
      </c>
      <c r="M220" t="s">
        <v>939</v>
      </c>
      <c r="N220" t="s">
        <v>1106</v>
      </c>
      <c r="O220" t="s">
        <v>1104</v>
      </c>
      <c r="P220" t="s">
        <v>940</v>
      </c>
      <c r="Q220">
        <f>VLOOKUP(E220,[1]binningRules!$B$6:$C$9,2,0)</f>
        <v>21</v>
      </c>
      <c r="R220">
        <v>42</v>
      </c>
      <c r="S220">
        <v>623</v>
      </c>
      <c r="T220">
        <v>-1</v>
      </c>
      <c r="U220" t="s">
        <v>256</v>
      </c>
      <c r="V220">
        <v>2475</v>
      </c>
      <c r="W220" t="s">
        <v>716</v>
      </c>
      <c r="Y220" t="b">
        <v>0</v>
      </c>
      <c r="Z220">
        <f t="shared" si="88"/>
        <v>2</v>
      </c>
      <c r="AA220">
        <v>1</v>
      </c>
      <c r="AB220" t="str">
        <f t="shared" si="90"/>
        <v>LSA_GFX_VMIN_K_END_TITO_SAME_NOM_LFM_MDTP</v>
      </c>
      <c r="AC220" t="str">
        <f t="shared" si="91"/>
        <v>LSA_GFX_VMIN_K_END_TITO_SAME_NOM_LFM_MDTP</v>
      </c>
    </row>
    <row r="221" spans="1:29" x14ac:dyDescent="0.25">
      <c r="A221" s="5" t="s">
        <v>59</v>
      </c>
      <c r="B221" s="5" t="s">
        <v>48</v>
      </c>
      <c r="C221" s="5" t="str">
        <f>VLOOKUP(B221,[1]templateLookup!A:B,2,0)</f>
        <v>PrimeVminSearchTestMethod</v>
      </c>
      <c r="D221" s="5" t="str">
        <f t="shared" si="93"/>
        <v>LSA_GFX_VMIN_K_END_TITO_SAME_NOM_LFM_MDTP</v>
      </c>
      <c r="E221" t="s">
        <v>56</v>
      </c>
      <c r="F221" t="s">
        <v>738</v>
      </c>
      <c r="G221" t="s">
        <v>49</v>
      </c>
      <c r="H221" t="s">
        <v>50</v>
      </c>
      <c r="I221" t="s">
        <v>119</v>
      </c>
      <c r="J221" t="s">
        <v>801</v>
      </c>
      <c r="K221" t="s">
        <v>163</v>
      </c>
      <c r="L221" t="s">
        <v>35</v>
      </c>
      <c r="M221" t="s">
        <v>941</v>
      </c>
      <c r="N221" t="s">
        <v>1106</v>
      </c>
      <c r="O221" t="s">
        <v>1104</v>
      </c>
      <c r="P221" t="s">
        <v>942</v>
      </c>
      <c r="Q221">
        <f>VLOOKUP(E221,[1]binningRules!$B$6:$C$9,2,0)</f>
        <v>21</v>
      </c>
      <c r="R221">
        <v>42</v>
      </c>
      <c r="S221">
        <v>624</v>
      </c>
      <c r="T221">
        <v>-1</v>
      </c>
      <c r="U221" t="s">
        <v>256</v>
      </c>
      <c r="V221">
        <v>2476</v>
      </c>
      <c r="W221" t="s">
        <v>716</v>
      </c>
      <c r="Y221" t="b">
        <v>0</v>
      </c>
      <c r="Z221">
        <f t="shared" si="88"/>
        <v>2</v>
      </c>
      <c r="AA221">
        <v>1</v>
      </c>
      <c r="AB221" t="str">
        <f t="shared" si="90"/>
        <v>LSA_GFX_VMIN_K_END_TITO_SAME_NOM_LFM_MDE2</v>
      </c>
      <c r="AC221" t="str">
        <f t="shared" si="91"/>
        <v>LSA_GFX_VMIN_K_END_TITO_SAME_NOM_LFM_MDE2</v>
      </c>
    </row>
    <row r="222" spans="1:29" x14ac:dyDescent="0.25">
      <c r="A222" s="5" t="s">
        <v>59</v>
      </c>
      <c r="B222" s="5" t="s">
        <v>48</v>
      </c>
      <c r="C222" s="5" t="str">
        <f>VLOOKUP(B222,[1]templateLookup!A:B,2,0)</f>
        <v>PrimeVminSearchTestMethod</v>
      </c>
      <c r="D222" s="5" t="str">
        <f t="shared" si="93"/>
        <v>LSA_GFX_VMIN_K_END_TITO_SAME_NOM_LFM_MDE2</v>
      </c>
      <c r="E222" t="s">
        <v>56</v>
      </c>
      <c r="F222" t="s">
        <v>738</v>
      </c>
      <c r="G222" t="s">
        <v>49</v>
      </c>
      <c r="H222" t="s">
        <v>50</v>
      </c>
      <c r="I222" t="s">
        <v>119</v>
      </c>
      <c r="J222" t="s">
        <v>801</v>
      </c>
      <c r="K222" t="s">
        <v>163</v>
      </c>
      <c r="L222" t="s">
        <v>35</v>
      </c>
      <c r="M222" t="s">
        <v>943</v>
      </c>
      <c r="N222" t="s">
        <v>1106</v>
      </c>
      <c r="O222" t="s">
        <v>1104</v>
      </c>
      <c r="P222" t="s">
        <v>944</v>
      </c>
      <c r="Q222">
        <f>VLOOKUP(E222,[1]binningRules!$B$6:$C$9,2,0)</f>
        <v>21</v>
      </c>
      <c r="R222">
        <v>42</v>
      </c>
      <c r="S222">
        <v>625</v>
      </c>
      <c r="T222">
        <v>-1</v>
      </c>
      <c r="U222" t="s">
        <v>256</v>
      </c>
      <c r="V222">
        <v>2477</v>
      </c>
      <c r="W222" t="s">
        <v>716</v>
      </c>
      <c r="Y222" t="b">
        <v>0</v>
      </c>
      <c r="Z222">
        <f t="shared" si="88"/>
        <v>2</v>
      </c>
      <c r="AA222">
        <v>1</v>
      </c>
      <c r="AB222" t="str">
        <f t="shared" si="90"/>
        <v>LSA_GFX_VMIN_K_END_TITO_SAME_NOM_LFM_MDD3</v>
      </c>
      <c r="AC222" t="str">
        <f t="shared" si="91"/>
        <v>LSA_GFX_VMIN_K_END_TITO_SAME_NOM_LFM_MDD3</v>
      </c>
    </row>
    <row r="223" spans="1:29" x14ac:dyDescent="0.25">
      <c r="A223" s="5" t="s">
        <v>59</v>
      </c>
      <c r="B223" s="5" t="s">
        <v>48</v>
      </c>
      <c r="C223" s="5" t="str">
        <f>VLOOKUP(B223,[1]templateLookup!A:B,2,0)</f>
        <v>PrimeVminSearchTestMethod</v>
      </c>
      <c r="D223" s="5" t="str">
        <f t="shared" si="93"/>
        <v>LSA_GFX_VMIN_K_END_TITO_SAME_NOM_LFM_MDD3</v>
      </c>
      <c r="E223" t="s">
        <v>56</v>
      </c>
      <c r="F223" t="s">
        <v>738</v>
      </c>
      <c r="G223" t="s">
        <v>49</v>
      </c>
      <c r="H223" t="s">
        <v>50</v>
      </c>
      <c r="I223" t="s">
        <v>119</v>
      </c>
      <c r="J223" t="s">
        <v>801</v>
      </c>
      <c r="K223" t="s">
        <v>163</v>
      </c>
      <c r="L223" t="s">
        <v>35</v>
      </c>
      <c r="M223" t="s">
        <v>945</v>
      </c>
      <c r="N223" t="s">
        <v>1106</v>
      </c>
      <c r="O223" t="s">
        <v>1104</v>
      </c>
      <c r="P223" t="s">
        <v>946</v>
      </c>
      <c r="Q223">
        <f>VLOOKUP(E223,[1]binningRules!$B$6:$C$9,2,0)</f>
        <v>21</v>
      </c>
      <c r="R223">
        <v>42</v>
      </c>
      <c r="S223">
        <v>626</v>
      </c>
      <c r="T223">
        <v>-1</v>
      </c>
      <c r="U223" t="s">
        <v>256</v>
      </c>
      <c r="V223">
        <v>2478</v>
      </c>
      <c r="W223" t="s">
        <v>716</v>
      </c>
      <c r="Y223" t="b">
        <v>0</v>
      </c>
      <c r="Z223">
        <f t="shared" si="88"/>
        <v>2</v>
      </c>
      <c r="AA223">
        <v>1</v>
      </c>
      <c r="AB223" t="str">
        <f t="shared" si="90"/>
        <v>LSA_GFX_VMIN_K_END_TITO_SAME_NOM_LFM_MDD2</v>
      </c>
      <c r="AC223" t="str">
        <f t="shared" si="91"/>
        <v>LSA_GFX_VMIN_K_END_TITO_SAME_NOM_LFM_MDD2</v>
      </c>
    </row>
    <row r="224" spans="1:29" x14ac:dyDescent="0.25">
      <c r="A224" s="5" t="s">
        <v>59</v>
      </c>
      <c r="B224" s="5" t="s">
        <v>48</v>
      </c>
      <c r="C224" s="5" t="str">
        <f>VLOOKUP(B224,[1]templateLookup!A:B,2,0)</f>
        <v>PrimeVminSearchTestMethod</v>
      </c>
      <c r="D224" s="5" t="str">
        <f t="shared" si="93"/>
        <v>LSA_GFX_VMIN_K_END_TITO_SAME_NOM_LFM_MDD2</v>
      </c>
      <c r="E224" t="s">
        <v>56</v>
      </c>
      <c r="F224" t="s">
        <v>738</v>
      </c>
      <c r="G224" t="s">
        <v>49</v>
      </c>
      <c r="H224" t="s">
        <v>50</v>
      </c>
      <c r="I224" t="s">
        <v>119</v>
      </c>
      <c r="J224" t="s">
        <v>801</v>
      </c>
      <c r="K224" t="s">
        <v>163</v>
      </c>
      <c r="L224" t="s">
        <v>35</v>
      </c>
      <c r="M224" t="s">
        <v>947</v>
      </c>
      <c r="N224" t="s">
        <v>1106</v>
      </c>
      <c r="O224" t="s">
        <v>1104</v>
      </c>
      <c r="P224" t="s">
        <v>948</v>
      </c>
      <c r="Q224">
        <f>VLOOKUP(E224,[1]binningRules!$B$6:$C$9,2,0)</f>
        <v>21</v>
      </c>
      <c r="R224">
        <v>42</v>
      </c>
      <c r="S224">
        <v>627</v>
      </c>
      <c r="T224">
        <v>-1</v>
      </c>
      <c r="U224" t="s">
        <v>256</v>
      </c>
      <c r="V224">
        <v>2479</v>
      </c>
      <c r="W224" t="s">
        <v>716</v>
      </c>
      <c r="Y224" t="b">
        <v>0</v>
      </c>
      <c r="Z224">
        <f t="shared" si="88"/>
        <v>2</v>
      </c>
      <c r="AA224">
        <v>1</v>
      </c>
      <c r="AB224" t="str">
        <f t="shared" si="90"/>
        <v>LSA_GFX_VMIN_K_END_TITO_SAME_NOM_LFM_MDV2</v>
      </c>
      <c r="AC224" t="str">
        <f t="shared" si="91"/>
        <v>LSA_GFX_VMIN_K_END_TITO_SAME_NOM_LFM_MDV2</v>
      </c>
    </row>
    <row r="225" spans="1:37" x14ac:dyDescent="0.25">
      <c r="A225" s="5" t="s">
        <v>59</v>
      </c>
      <c r="B225" s="5" t="s">
        <v>48</v>
      </c>
      <c r="C225" s="5" t="str">
        <f>VLOOKUP(B225,[1]templateLookup!A:B,2,0)</f>
        <v>PrimeVminSearchTestMethod</v>
      </c>
      <c r="D225" s="5" t="str">
        <f t="shared" si="93"/>
        <v>LSA_GFX_VMIN_K_END_TITO_SAME_NOM_LFM_MDV2</v>
      </c>
      <c r="E225" t="s">
        <v>56</v>
      </c>
      <c r="F225" t="s">
        <v>738</v>
      </c>
      <c r="G225" t="s">
        <v>49</v>
      </c>
      <c r="H225" t="s">
        <v>50</v>
      </c>
      <c r="I225" t="s">
        <v>119</v>
      </c>
      <c r="J225" t="s">
        <v>801</v>
      </c>
      <c r="K225" t="s">
        <v>163</v>
      </c>
      <c r="L225" t="s">
        <v>35</v>
      </c>
      <c r="M225" t="s">
        <v>949</v>
      </c>
      <c r="N225" t="s">
        <v>1106</v>
      </c>
      <c r="O225" t="s">
        <v>1104</v>
      </c>
      <c r="P225" t="s">
        <v>950</v>
      </c>
      <c r="Q225">
        <f>VLOOKUP(E225,[1]binningRules!$B$6:$C$9,2,0)</f>
        <v>21</v>
      </c>
      <c r="R225">
        <v>42</v>
      </c>
      <c r="S225">
        <v>628</v>
      </c>
      <c r="T225">
        <v>-1</v>
      </c>
      <c r="U225" t="s">
        <v>256</v>
      </c>
      <c r="V225">
        <v>2480</v>
      </c>
      <c r="W225" t="s">
        <v>716</v>
      </c>
      <c r="Y225" t="b">
        <v>0</v>
      </c>
      <c r="Z225">
        <f t="shared" si="88"/>
        <v>2</v>
      </c>
      <c r="AA225">
        <v>1</v>
      </c>
      <c r="AB225" t="str">
        <f t="shared" si="90"/>
        <v>LSA_GFX_VMIN_K_END_TITO_SAME_NOM_LFM_MDV4</v>
      </c>
      <c r="AC225" t="str">
        <f t="shared" si="91"/>
        <v>LSA_GFX_VMIN_K_END_TITO_SAME_NOM_LFM_MDV4</v>
      </c>
    </row>
    <row r="226" spans="1:37" x14ac:dyDescent="0.25">
      <c r="A226" s="5" t="s">
        <v>59</v>
      </c>
      <c r="B226" s="5" t="s">
        <v>48</v>
      </c>
      <c r="C226" s="5" t="str">
        <f>VLOOKUP(B226,[1]templateLookup!A:B,2,0)</f>
        <v>PrimeVminSearchTestMethod</v>
      </c>
      <c r="D226" s="5" t="str">
        <f t="shared" si="93"/>
        <v>LSA_GFX_VMIN_K_END_TITO_SAME_NOM_LFM_MDV4</v>
      </c>
      <c r="E226" t="s">
        <v>56</v>
      </c>
      <c r="F226" t="s">
        <v>738</v>
      </c>
      <c r="G226" t="s">
        <v>49</v>
      </c>
      <c r="H226" t="s">
        <v>50</v>
      </c>
      <c r="I226" t="s">
        <v>119</v>
      </c>
      <c r="J226" t="s">
        <v>801</v>
      </c>
      <c r="K226" t="s">
        <v>163</v>
      </c>
      <c r="L226" t="s">
        <v>35</v>
      </c>
      <c r="M226" t="s">
        <v>951</v>
      </c>
      <c r="N226" t="s">
        <v>1106</v>
      </c>
      <c r="O226" t="s">
        <v>1104</v>
      </c>
      <c r="P226" t="s">
        <v>952</v>
      </c>
      <c r="Q226">
        <f>VLOOKUP(E226,[1]binningRules!$B$6:$C$9,2,0)</f>
        <v>21</v>
      </c>
      <c r="R226">
        <v>42</v>
      </c>
      <c r="S226">
        <v>629</v>
      </c>
      <c r="T226">
        <v>-1</v>
      </c>
      <c r="U226" t="s">
        <v>256</v>
      </c>
      <c r="V226">
        <v>2481</v>
      </c>
      <c r="W226" t="s">
        <v>716</v>
      </c>
      <c r="Y226" t="b">
        <v>0</v>
      </c>
      <c r="Z226">
        <f t="shared" si="88"/>
        <v>2</v>
      </c>
      <c r="AA226">
        <v>1</v>
      </c>
      <c r="AB226">
        <v>1</v>
      </c>
      <c r="AC226">
        <v>1</v>
      </c>
    </row>
    <row r="227" spans="1:37" x14ac:dyDescent="0.25">
      <c r="A227" s="5" t="s">
        <v>59</v>
      </c>
      <c r="B227" s="5" t="s">
        <v>41</v>
      </c>
      <c r="C227" s="5" t="str">
        <f>VLOOKUP(B227,[1]templateLookup!A:B,2,0)</f>
        <v>COMPOSITE</v>
      </c>
    </row>
    <row r="228" spans="1:37" x14ac:dyDescent="0.25">
      <c r="A228" s="5" t="s">
        <v>59</v>
      </c>
      <c r="B228" s="5" t="s">
        <v>48</v>
      </c>
      <c r="C228" s="5" t="str">
        <f>VLOOKUP(B228,[1]templateLookup!A:B,2,0)</f>
        <v>PrimeVminSearchTestMethod</v>
      </c>
      <c r="D228" s="5" t="str">
        <f t="shared" ref="D228" si="95">E228&amp;"_"&amp;F228&amp;"_"&amp;G228&amp;"_"&amp;H228&amp;"_"&amp;A228&amp;"_"&amp;I228&amp;"_"&amp;J228&amp;"_"&amp;K228&amp;"_"&amp;L228&amp;"_"&amp;M228</f>
        <v>ROM_GFX_VMIN_K_END_TITO_SAME_NOM_LFM_ROM</v>
      </c>
      <c r="E228" t="s">
        <v>57</v>
      </c>
      <c r="F228" t="s">
        <v>738</v>
      </c>
      <c r="G228" t="s">
        <v>49</v>
      </c>
      <c r="H228" t="s">
        <v>50</v>
      </c>
      <c r="I228" t="s">
        <v>119</v>
      </c>
      <c r="J228" t="s">
        <v>801</v>
      </c>
      <c r="K228" t="s">
        <v>163</v>
      </c>
      <c r="L228" t="s">
        <v>35</v>
      </c>
      <c r="M228" t="s">
        <v>57</v>
      </c>
      <c r="N228" t="s">
        <v>1106</v>
      </c>
      <c r="O228" t="s">
        <v>1104</v>
      </c>
      <c r="P228" t="s">
        <v>953</v>
      </c>
      <c r="Q228">
        <f>VLOOKUP(E228,[1]binningRules!$B$6:$C$9,2,0)</f>
        <v>21</v>
      </c>
      <c r="R228">
        <v>42</v>
      </c>
      <c r="S228">
        <v>630</v>
      </c>
      <c r="T228">
        <v>-1</v>
      </c>
      <c r="U228" t="s">
        <v>256</v>
      </c>
      <c r="V228">
        <v>2482</v>
      </c>
      <c r="W228" t="s">
        <v>716</v>
      </c>
      <c r="Y228" t="b">
        <v>0</v>
      </c>
      <c r="Z228">
        <f t="shared" ref="Z228" si="96">COUNTA(AB228:AK228)</f>
        <v>2</v>
      </c>
      <c r="AA228">
        <v>1</v>
      </c>
      <c r="AB228">
        <v>1</v>
      </c>
      <c r="AC228">
        <v>1</v>
      </c>
    </row>
    <row r="229" spans="1:37" x14ac:dyDescent="0.25">
      <c r="A229" s="5" t="s">
        <v>59</v>
      </c>
      <c r="B229" s="5" t="s">
        <v>41</v>
      </c>
      <c r="C229" s="5" t="str">
        <f>VLOOKUP(B229,[1]templateLookup!A:B,2,0)</f>
        <v>COMPOSITE</v>
      </c>
    </row>
    <row r="230" spans="1:37" x14ac:dyDescent="0.25">
      <c r="A230" s="8" t="s">
        <v>59</v>
      </c>
      <c r="B230" s="8" t="s">
        <v>27</v>
      </c>
      <c r="C230" s="8" t="str">
        <f>VLOOKUP(B230,[1]templateLookup!A:B,2,0)</f>
        <v>COMPOSITE</v>
      </c>
      <c r="D230" t="s">
        <v>63</v>
      </c>
      <c r="F230" t="s">
        <v>738</v>
      </c>
      <c r="Z230">
        <f t="shared" ref="Z230:Z234" si="97">COUNTA(AB230:AK230)</f>
        <v>2</v>
      </c>
      <c r="AA230">
        <v>1</v>
      </c>
      <c r="AB230" t="str">
        <f>D236</f>
        <v>PMOVI</v>
      </c>
      <c r="AC230" t="str">
        <f>D236</f>
        <v>PMOVI</v>
      </c>
    </row>
    <row r="231" spans="1:37" x14ac:dyDescent="0.25">
      <c r="A231" s="8" t="s">
        <v>59</v>
      </c>
      <c r="B231" s="8" t="s">
        <v>48</v>
      </c>
      <c r="C231" s="8" t="str">
        <f>VLOOKUP(B231,[1]templateLookup!A:B,2,0)</f>
        <v>PrimeVminSearchTestMethod</v>
      </c>
      <c r="D231" s="12" t="str">
        <f>E231&amp;"_"&amp;F231&amp;"_"&amp;G231&amp;"_"&amp;H231&amp;"_"&amp;A231&amp;"_"&amp;I231&amp;"_"&amp;J231&amp;"_"&amp;K231&amp;"_"&amp;L231&amp;"_"&amp;M231</f>
        <v>ALL_GFX_SB_K_END_TITO_SACD_MAX_LFM_DE</v>
      </c>
      <c r="E231" t="s">
        <v>44</v>
      </c>
      <c r="F231" t="s">
        <v>738</v>
      </c>
      <c r="G231" t="s">
        <v>121</v>
      </c>
      <c r="H231" t="s">
        <v>50</v>
      </c>
      <c r="I231" t="s">
        <v>119</v>
      </c>
      <c r="J231" t="s">
        <v>740</v>
      </c>
      <c r="K231" t="s">
        <v>55</v>
      </c>
      <c r="L231" t="s">
        <v>35</v>
      </c>
      <c r="M231" t="s">
        <v>825</v>
      </c>
      <c r="N231" t="s">
        <v>1106</v>
      </c>
      <c r="O231" t="s">
        <v>1104</v>
      </c>
      <c r="P231" t="s">
        <v>895</v>
      </c>
      <c r="Q231">
        <v>17</v>
      </c>
      <c r="R231">
        <v>61</v>
      </c>
      <c r="S231">
        <v>650</v>
      </c>
      <c r="T231">
        <v>-1</v>
      </c>
      <c r="U231" t="s">
        <v>256</v>
      </c>
      <c r="V231">
        <v>2485</v>
      </c>
      <c r="W231" t="s">
        <v>716</v>
      </c>
      <c r="Y231" t="b">
        <v>0</v>
      </c>
      <c r="Z231">
        <f t="shared" si="97"/>
        <v>2</v>
      </c>
      <c r="AA231">
        <v>1</v>
      </c>
      <c r="AB231" t="str">
        <f>D232</f>
        <v>ALL_GFX_SB_K_END_TITO_SAPS_MAX_LFM_IPU_PS</v>
      </c>
      <c r="AC231" t="str">
        <f>D232</f>
        <v>ALL_GFX_SB_K_END_TITO_SAPS_MAX_LFM_IPU_PS</v>
      </c>
    </row>
    <row r="232" spans="1:37" x14ac:dyDescent="0.25">
      <c r="A232" s="8" t="s">
        <v>59</v>
      </c>
      <c r="B232" s="8" t="s">
        <v>48</v>
      </c>
      <c r="C232" s="8" t="str">
        <f>VLOOKUP(B232,[1]templateLookup!A:B,2,0)</f>
        <v>PrimeVminSearchTestMethod</v>
      </c>
      <c r="D232" s="13" t="str">
        <f>E232&amp;"_"&amp;F232&amp;"_"&amp;G232&amp;"_"&amp;H232&amp;"_"&amp;A232&amp;"_"&amp;I232&amp;"_"&amp;J232&amp;"_"&amp;K232&amp;"_"&amp;L232&amp;"_"&amp;M232</f>
        <v>ALL_GFX_SB_K_END_TITO_SAPS_MAX_LFM_IPU_PS</v>
      </c>
      <c r="E232" t="s">
        <v>44</v>
      </c>
      <c r="F232" t="s">
        <v>738</v>
      </c>
      <c r="G232" t="s">
        <v>121</v>
      </c>
      <c r="H232" t="s">
        <v>50</v>
      </c>
      <c r="I232" t="s">
        <v>119</v>
      </c>
      <c r="J232" t="s">
        <v>774</v>
      </c>
      <c r="K232" t="s">
        <v>55</v>
      </c>
      <c r="L232" t="s">
        <v>35</v>
      </c>
      <c r="M232" t="s">
        <v>844</v>
      </c>
      <c r="N232" t="s">
        <v>1106</v>
      </c>
      <c r="O232" t="s">
        <v>1104</v>
      </c>
      <c r="P232" t="s">
        <v>896</v>
      </c>
      <c r="Q232">
        <v>17</v>
      </c>
      <c r="R232">
        <v>61</v>
      </c>
      <c r="S232">
        <v>651</v>
      </c>
      <c r="T232">
        <v>-1</v>
      </c>
      <c r="U232" t="s">
        <v>256</v>
      </c>
      <c r="V232">
        <v>2486</v>
      </c>
      <c r="W232" t="s">
        <v>716</v>
      </c>
      <c r="Y232" t="b">
        <v>0</v>
      </c>
      <c r="Z232">
        <f t="shared" si="97"/>
        <v>2</v>
      </c>
      <c r="AA232">
        <v>1</v>
      </c>
      <c r="AB232" t="str">
        <f t="shared" ref="AB232:AB233" si="98">D233</f>
        <v>ALL_GFX_SB_K_END_TITO_SAIS_MAX_LFM_IPU_IS</v>
      </c>
      <c r="AC232" t="str">
        <f t="shared" ref="AC232:AC233" si="99">D233</f>
        <v>ALL_GFX_SB_K_END_TITO_SAIS_MAX_LFM_IPU_IS</v>
      </c>
    </row>
    <row r="233" spans="1:37" x14ac:dyDescent="0.25">
      <c r="A233" s="8" t="s">
        <v>59</v>
      </c>
      <c r="B233" s="8" t="s">
        <v>48</v>
      </c>
      <c r="C233" s="8" t="str">
        <f>VLOOKUP(B233,[1]templateLookup!A:B,2,0)</f>
        <v>PrimeVminSearchTestMethod</v>
      </c>
      <c r="D233" s="13" t="str">
        <f>E233&amp;"_"&amp;F233&amp;"_"&amp;G233&amp;"_"&amp;H233&amp;"_"&amp;A233&amp;"_"&amp;I233&amp;"_"&amp;J233&amp;"_"&amp;K233&amp;"_"&amp;L233&amp;"_"&amp;M233</f>
        <v>ALL_GFX_SB_K_END_TITO_SAIS_MAX_LFM_IPU_IS</v>
      </c>
      <c r="E233" t="s">
        <v>44</v>
      </c>
      <c r="F233" t="s">
        <v>738</v>
      </c>
      <c r="G233" t="s">
        <v>121</v>
      </c>
      <c r="H233" t="s">
        <v>50</v>
      </c>
      <c r="I233" t="s">
        <v>119</v>
      </c>
      <c r="J233" t="s">
        <v>779</v>
      </c>
      <c r="K233" t="s">
        <v>55</v>
      </c>
      <c r="L233" t="s">
        <v>35</v>
      </c>
      <c r="M233" t="s">
        <v>862</v>
      </c>
      <c r="N233" t="s">
        <v>1106</v>
      </c>
      <c r="O233" t="s">
        <v>1104</v>
      </c>
      <c r="P233" t="s">
        <v>897</v>
      </c>
      <c r="Q233">
        <v>17</v>
      </c>
      <c r="R233">
        <v>61</v>
      </c>
      <c r="S233">
        <v>652</v>
      </c>
      <c r="T233">
        <v>-1</v>
      </c>
      <c r="U233" t="s">
        <v>256</v>
      </c>
      <c r="V233">
        <v>2487</v>
      </c>
      <c r="W233" t="s">
        <v>716</v>
      </c>
      <c r="Y233" t="b">
        <v>0</v>
      </c>
      <c r="Z233">
        <f t="shared" si="97"/>
        <v>2</v>
      </c>
      <c r="AA233">
        <v>1</v>
      </c>
      <c r="AB233" t="str">
        <f t="shared" si="98"/>
        <v>ALL_GFX_SB_K_END_TITO_SAME_MAX_LFM_MEDIA</v>
      </c>
      <c r="AC233" t="str">
        <f t="shared" si="99"/>
        <v>ALL_GFX_SB_K_END_TITO_SAME_MAX_LFM_MEDIA</v>
      </c>
    </row>
    <row r="234" spans="1:37" x14ac:dyDescent="0.25">
      <c r="A234" s="8" t="s">
        <v>59</v>
      </c>
      <c r="B234" s="8" t="s">
        <v>48</v>
      </c>
      <c r="C234" s="8" t="str">
        <f>VLOOKUP(B234,[1]templateLookup!A:B,2,0)</f>
        <v>PrimeVminSearchTestMethod</v>
      </c>
      <c r="D234" s="5" t="str">
        <f>E234&amp;"_"&amp;F234&amp;"_"&amp;G234&amp;"_"&amp;H234&amp;"_"&amp;A234&amp;"_"&amp;I234&amp;"_"&amp;J234&amp;"_"&amp;K234&amp;"_"&amp;L234&amp;"_"&amp;M234</f>
        <v>ALL_GFX_SB_K_END_TITO_SAME_MAX_LFM_MEDIA</v>
      </c>
      <c r="E234" t="s">
        <v>44</v>
      </c>
      <c r="F234" t="s">
        <v>738</v>
      </c>
      <c r="G234" t="s">
        <v>121</v>
      </c>
      <c r="H234" t="s">
        <v>50</v>
      </c>
      <c r="I234" t="s">
        <v>119</v>
      </c>
      <c r="J234" t="s">
        <v>801</v>
      </c>
      <c r="K234" t="s">
        <v>55</v>
      </c>
      <c r="L234" t="s">
        <v>35</v>
      </c>
      <c r="M234" t="s">
        <v>864</v>
      </c>
      <c r="N234" t="s">
        <v>1106</v>
      </c>
      <c r="O234" t="s">
        <v>1104</v>
      </c>
      <c r="P234" t="s">
        <v>898</v>
      </c>
      <c r="Q234">
        <v>17</v>
      </c>
      <c r="R234">
        <v>61</v>
      </c>
      <c r="S234">
        <v>653</v>
      </c>
      <c r="T234">
        <v>-1</v>
      </c>
      <c r="U234" t="s">
        <v>256</v>
      </c>
      <c r="V234">
        <v>2488</v>
      </c>
      <c r="W234" t="s">
        <v>716</v>
      </c>
      <c r="Y234" t="b">
        <v>0</v>
      </c>
      <c r="Z234">
        <f t="shared" si="97"/>
        <v>2</v>
      </c>
      <c r="AA234">
        <v>1</v>
      </c>
      <c r="AB234">
        <v>1</v>
      </c>
      <c r="AC234">
        <v>1</v>
      </c>
    </row>
    <row r="235" spans="1:37" x14ac:dyDescent="0.25">
      <c r="A235" s="8" t="s">
        <v>59</v>
      </c>
      <c r="B235" s="8" t="s">
        <v>41</v>
      </c>
      <c r="C235" s="8" t="str">
        <f>VLOOKUP(B235,[1]templateLookup!A:B,2,0)</f>
        <v>COMPOSITE</v>
      </c>
    </row>
    <row r="236" spans="1:37" x14ac:dyDescent="0.25">
      <c r="A236" s="5" t="s">
        <v>59</v>
      </c>
      <c r="B236" s="5" t="s">
        <v>27</v>
      </c>
      <c r="C236" s="5" t="str">
        <f>VLOOKUP(B236,[1]templateLookup!A:B,2,0)</f>
        <v>COMPOSITE</v>
      </c>
      <c r="D236" t="s">
        <v>391</v>
      </c>
      <c r="F236" t="s">
        <v>738</v>
      </c>
      <c r="Z236">
        <f>COUNTA(AB236:AK236)</f>
        <v>2</v>
      </c>
      <c r="AA236">
        <v>1</v>
      </c>
      <c r="AB236">
        <v>1</v>
      </c>
      <c r="AC236">
        <v>1</v>
      </c>
      <c r="AF236" s="7"/>
      <c r="AG236" s="7"/>
      <c r="AH236" s="7"/>
      <c r="AI236" s="7"/>
      <c r="AJ236" s="7"/>
      <c r="AK236" s="7"/>
    </row>
    <row r="237" spans="1:37" x14ac:dyDescent="0.25">
      <c r="A237" s="5" t="s">
        <v>59</v>
      </c>
      <c r="B237" s="5" t="s">
        <v>27</v>
      </c>
      <c r="C237" s="5" t="str">
        <f>VLOOKUP(B237,[1]templateLookup!A:B,2,0)</f>
        <v>COMPOSITE</v>
      </c>
      <c r="D237" t="s">
        <v>954</v>
      </c>
      <c r="F237" t="s">
        <v>738</v>
      </c>
      <c r="Z237">
        <f>COUNTA(AB237:AK237)</f>
        <v>2</v>
      </c>
      <c r="AA237">
        <v>1</v>
      </c>
      <c r="AB237" t="str">
        <f>D250</f>
        <v>PMOVI_IPU</v>
      </c>
      <c r="AC237" t="str">
        <f>D250</f>
        <v>PMOVI_IPU</v>
      </c>
      <c r="AF237" s="7"/>
      <c r="AG237" s="7"/>
      <c r="AH237" s="7"/>
      <c r="AI237" s="7"/>
      <c r="AJ237" s="7"/>
      <c r="AK237" s="7"/>
    </row>
    <row r="238" spans="1:37" x14ac:dyDescent="0.25">
      <c r="A238" s="5" t="s">
        <v>59</v>
      </c>
      <c r="B238" s="5" t="s">
        <v>48</v>
      </c>
      <c r="C238" s="5" t="str">
        <f>VLOOKUP(B238,[1]templateLookup!A:B,2,0)</f>
        <v>PrimeVminSearchTestMethod</v>
      </c>
      <c r="D238" s="12" t="str">
        <f t="shared" ref="D238:D278" si="100">E238&amp;"_"&amp;F238&amp;"_"&amp;G238&amp;"_"&amp;H238&amp;"_"&amp;A238&amp;"_"&amp;I238&amp;"_"&amp;J238&amp;"_"&amp;K238&amp;"_"&amp;L238&amp;"_"&amp;M238</f>
        <v>ALL_GFX_SB_K_END_TITO_SACD_NOM_LFM_PMOVI_DE</v>
      </c>
      <c r="E238" t="s">
        <v>44</v>
      </c>
      <c r="F238" t="s">
        <v>738</v>
      </c>
      <c r="G238" t="s">
        <v>121</v>
      </c>
      <c r="H238" t="s">
        <v>50</v>
      </c>
      <c r="I238" t="s">
        <v>119</v>
      </c>
      <c r="J238" t="s">
        <v>740</v>
      </c>
      <c r="K238" t="s">
        <v>163</v>
      </c>
      <c r="L238" t="s">
        <v>35</v>
      </c>
      <c r="M238" t="s">
        <v>954</v>
      </c>
      <c r="N238" t="s">
        <v>1106</v>
      </c>
      <c r="O238" t="s">
        <v>1104</v>
      </c>
      <c r="P238" t="s">
        <v>826</v>
      </c>
      <c r="Q238">
        <v>21</v>
      </c>
      <c r="R238">
        <v>42</v>
      </c>
      <c r="S238">
        <v>670</v>
      </c>
      <c r="T238">
        <v>-1</v>
      </c>
      <c r="U238" t="s">
        <v>256</v>
      </c>
      <c r="V238">
        <v>8000</v>
      </c>
      <c r="W238" t="s">
        <v>716</v>
      </c>
      <c r="Y238" t="b">
        <v>0</v>
      </c>
      <c r="Z238">
        <f>COUNTA(AB238:AK238)</f>
        <v>2</v>
      </c>
      <c r="AA238">
        <v>1</v>
      </c>
      <c r="AB238" t="str">
        <f>D239</f>
        <v>SSA_GFX_SB_K_END_TITO_SACD_NOM_LFM_PMOVI_DE_DE00</v>
      </c>
      <c r="AC238">
        <v>1</v>
      </c>
    </row>
    <row r="239" spans="1:37" x14ac:dyDescent="0.25">
      <c r="A239" s="5" t="s">
        <v>59</v>
      </c>
      <c r="B239" s="5" t="s">
        <v>48</v>
      </c>
      <c r="C239" s="5" t="str">
        <f>VLOOKUP(B239,[1]templateLookup!A:B,2,0)</f>
        <v>PrimeVminSearchTestMethod</v>
      </c>
      <c r="D239" s="12" t="str">
        <f t="shared" si="100"/>
        <v>SSA_GFX_SB_K_END_TITO_SACD_NOM_LFM_PMOVI_DE_DE00</v>
      </c>
      <c r="E239" t="s">
        <v>31</v>
      </c>
      <c r="F239" t="s">
        <v>738</v>
      </c>
      <c r="G239" t="s">
        <v>121</v>
      </c>
      <c r="H239" t="s">
        <v>50</v>
      </c>
      <c r="I239" t="s">
        <v>119</v>
      </c>
      <c r="J239" t="s">
        <v>740</v>
      </c>
      <c r="K239" t="s">
        <v>163</v>
      </c>
      <c r="L239" t="s">
        <v>35</v>
      </c>
      <c r="M239" t="s">
        <v>955</v>
      </c>
      <c r="N239" t="s">
        <v>1106</v>
      </c>
      <c r="O239" t="s">
        <v>1104</v>
      </c>
      <c r="P239" t="s">
        <v>829</v>
      </c>
      <c r="Q239">
        <v>21</v>
      </c>
      <c r="R239">
        <v>42</v>
      </c>
      <c r="S239">
        <v>671</v>
      </c>
      <c r="T239">
        <v>-1</v>
      </c>
      <c r="U239" t="s">
        <v>256</v>
      </c>
      <c r="V239">
        <v>8001</v>
      </c>
      <c r="W239" t="s">
        <v>716</v>
      </c>
      <c r="Y239" t="b">
        <v>0</v>
      </c>
      <c r="Z239">
        <f t="shared" ref="Z239:Z243" si="101">COUNTA(AB239:AK239)</f>
        <v>2</v>
      </c>
      <c r="AA239">
        <v>1</v>
      </c>
      <c r="AB239" t="str">
        <f t="shared" ref="AB239:AB277" si="102">D240</f>
        <v>SSA_GFX_SB_K_END_TITO_SACD_NOM_LFM_PMOVI_DE_DE01</v>
      </c>
      <c r="AC239" t="str">
        <f t="shared" ref="AC239:AC277" si="103">D240</f>
        <v>SSA_GFX_SB_K_END_TITO_SACD_NOM_LFM_PMOVI_DE_DE01</v>
      </c>
    </row>
    <row r="240" spans="1:37" x14ac:dyDescent="0.25">
      <c r="A240" s="5" t="s">
        <v>59</v>
      </c>
      <c r="B240" s="5" t="s">
        <v>48</v>
      </c>
      <c r="C240" s="5" t="str">
        <f>VLOOKUP(B240,[1]templateLookup!A:B,2,0)</f>
        <v>PrimeVminSearchTestMethod</v>
      </c>
      <c r="D240" s="12" t="str">
        <f t="shared" si="100"/>
        <v>SSA_GFX_SB_K_END_TITO_SACD_NOM_LFM_PMOVI_DE_DE01</v>
      </c>
      <c r="E240" t="s">
        <v>31</v>
      </c>
      <c r="F240" t="s">
        <v>738</v>
      </c>
      <c r="G240" t="s">
        <v>121</v>
      </c>
      <c r="H240" t="s">
        <v>50</v>
      </c>
      <c r="I240" t="s">
        <v>119</v>
      </c>
      <c r="J240" t="s">
        <v>740</v>
      </c>
      <c r="K240" t="s">
        <v>163</v>
      </c>
      <c r="L240" t="s">
        <v>35</v>
      </c>
      <c r="M240" t="s">
        <v>956</v>
      </c>
      <c r="N240" t="s">
        <v>1106</v>
      </c>
      <c r="O240" t="s">
        <v>1104</v>
      </c>
      <c r="P240" t="s">
        <v>831</v>
      </c>
      <c r="Q240">
        <v>21</v>
      </c>
      <c r="R240">
        <v>42</v>
      </c>
      <c r="S240">
        <v>672</v>
      </c>
      <c r="T240">
        <v>-1</v>
      </c>
      <c r="U240" t="s">
        <v>256</v>
      </c>
      <c r="V240">
        <v>8002</v>
      </c>
      <c r="W240" t="s">
        <v>716</v>
      </c>
      <c r="Y240" t="b">
        <v>0</v>
      </c>
      <c r="Z240">
        <f t="shared" si="101"/>
        <v>2</v>
      </c>
      <c r="AA240">
        <v>1</v>
      </c>
      <c r="AB240" t="str">
        <f t="shared" si="102"/>
        <v>SSA_GFX_SB_K_END_TITO_SACD_NOM_LFM_PMOVI_DE_DEW1</v>
      </c>
      <c r="AC240" t="str">
        <f t="shared" si="103"/>
        <v>SSA_GFX_SB_K_END_TITO_SACD_NOM_LFM_PMOVI_DE_DEW1</v>
      </c>
    </row>
    <row r="241" spans="1:37" x14ac:dyDescent="0.25">
      <c r="A241" s="5" t="s">
        <v>59</v>
      </c>
      <c r="B241" s="5" t="s">
        <v>48</v>
      </c>
      <c r="C241" s="5" t="str">
        <f>VLOOKUP(B241,[1]templateLookup!A:B,2,0)</f>
        <v>PrimeVminSearchTestMethod</v>
      </c>
      <c r="D241" s="12" t="str">
        <f t="shared" si="100"/>
        <v>SSA_GFX_SB_K_END_TITO_SACD_NOM_LFM_PMOVI_DE_DEW1</v>
      </c>
      <c r="E241" t="s">
        <v>31</v>
      </c>
      <c r="F241" t="s">
        <v>738</v>
      </c>
      <c r="G241" t="s">
        <v>121</v>
      </c>
      <c r="H241" t="s">
        <v>50</v>
      </c>
      <c r="I241" t="s">
        <v>119</v>
      </c>
      <c r="J241" t="s">
        <v>740</v>
      </c>
      <c r="K241" t="s">
        <v>163</v>
      </c>
      <c r="L241" t="s">
        <v>35</v>
      </c>
      <c r="M241" t="s">
        <v>957</v>
      </c>
      <c r="N241" t="s">
        <v>1106</v>
      </c>
      <c r="O241" t="s">
        <v>1104</v>
      </c>
      <c r="P241" t="s">
        <v>833</v>
      </c>
      <c r="Q241">
        <v>21</v>
      </c>
      <c r="R241">
        <v>42</v>
      </c>
      <c r="S241">
        <v>673</v>
      </c>
      <c r="T241">
        <v>-1</v>
      </c>
      <c r="U241" t="s">
        <v>256</v>
      </c>
      <c r="V241">
        <v>8003</v>
      </c>
      <c r="W241" t="s">
        <v>716</v>
      </c>
      <c r="Y241" t="b">
        <v>0</v>
      </c>
      <c r="Z241">
        <f t="shared" si="101"/>
        <v>2</v>
      </c>
      <c r="AA241">
        <v>1</v>
      </c>
      <c r="AB241" t="str">
        <f t="shared" si="102"/>
        <v>SSA_GFX_SB_K_END_TITO_SACD_NOM_LFM_PMOVI_DE_DEP1</v>
      </c>
      <c r="AC241" t="str">
        <f t="shared" si="103"/>
        <v>SSA_GFX_SB_K_END_TITO_SACD_NOM_LFM_PMOVI_DE_DEP1</v>
      </c>
    </row>
    <row r="242" spans="1:37" x14ac:dyDescent="0.25">
      <c r="A242" s="5" t="s">
        <v>59</v>
      </c>
      <c r="B242" s="5" t="s">
        <v>48</v>
      </c>
      <c r="C242" s="5" t="str">
        <f>VLOOKUP(B242,[1]templateLookup!A:B,2,0)</f>
        <v>PrimeVminSearchTestMethod</v>
      </c>
      <c r="D242" s="12" t="str">
        <f t="shared" si="100"/>
        <v>SSA_GFX_SB_K_END_TITO_SACD_NOM_LFM_PMOVI_DE_DEP1</v>
      </c>
      <c r="E242" t="s">
        <v>31</v>
      </c>
      <c r="F242" t="s">
        <v>738</v>
      </c>
      <c r="G242" t="s">
        <v>121</v>
      </c>
      <c r="H242" t="s">
        <v>50</v>
      </c>
      <c r="I242" t="s">
        <v>119</v>
      </c>
      <c r="J242" t="s">
        <v>740</v>
      </c>
      <c r="K242" t="s">
        <v>163</v>
      </c>
      <c r="L242" t="s">
        <v>35</v>
      </c>
      <c r="M242" t="s">
        <v>958</v>
      </c>
      <c r="N242" t="s">
        <v>1106</v>
      </c>
      <c r="O242" t="s">
        <v>1104</v>
      </c>
      <c r="P242" t="s">
        <v>835</v>
      </c>
      <c r="Q242">
        <v>21</v>
      </c>
      <c r="R242">
        <v>42</v>
      </c>
      <c r="S242">
        <v>674</v>
      </c>
      <c r="T242">
        <v>-1</v>
      </c>
      <c r="U242" t="s">
        <v>256</v>
      </c>
      <c r="V242">
        <v>8004</v>
      </c>
      <c r="W242" t="s">
        <v>716</v>
      </c>
      <c r="Y242" t="b">
        <v>0</v>
      </c>
      <c r="Z242">
        <f t="shared" si="101"/>
        <v>2</v>
      </c>
      <c r="AA242">
        <v>1</v>
      </c>
      <c r="AB242" t="str">
        <f t="shared" si="102"/>
        <v>LSA_GFX_SB_K_END_TITO_SACD_NOM_LFM_PMOVI_DE_DEBS</v>
      </c>
      <c r="AC242" t="str">
        <f t="shared" si="103"/>
        <v>LSA_GFX_SB_K_END_TITO_SACD_NOM_LFM_PMOVI_DE_DEBS</v>
      </c>
    </row>
    <row r="243" spans="1:37" x14ac:dyDescent="0.25">
      <c r="A243" s="5" t="s">
        <v>59</v>
      </c>
      <c r="B243" s="5" t="s">
        <v>48</v>
      </c>
      <c r="C243" s="5" t="str">
        <f>VLOOKUP(B243,[1]templateLookup!A:B,2,0)</f>
        <v>PrimeVminSearchTestMethod</v>
      </c>
      <c r="D243" s="12" t="str">
        <f t="shared" si="100"/>
        <v>LSA_GFX_SB_K_END_TITO_SACD_NOM_LFM_PMOVI_DE_DEBS</v>
      </c>
      <c r="E243" t="s">
        <v>56</v>
      </c>
      <c r="F243" t="s">
        <v>738</v>
      </c>
      <c r="G243" t="s">
        <v>121</v>
      </c>
      <c r="H243" t="s">
        <v>50</v>
      </c>
      <c r="I243" t="s">
        <v>119</v>
      </c>
      <c r="J243" t="s">
        <v>740</v>
      </c>
      <c r="K243" t="s">
        <v>163</v>
      </c>
      <c r="L243" t="s">
        <v>35</v>
      </c>
      <c r="M243" t="s">
        <v>959</v>
      </c>
      <c r="N243" t="s">
        <v>1106</v>
      </c>
      <c r="O243" t="s">
        <v>1104</v>
      </c>
      <c r="P243" t="s">
        <v>837</v>
      </c>
      <c r="Q243">
        <v>21</v>
      </c>
      <c r="R243">
        <v>42</v>
      </c>
      <c r="S243">
        <v>675</v>
      </c>
      <c r="T243">
        <v>-1</v>
      </c>
      <c r="U243" t="s">
        <v>256</v>
      </c>
      <c r="V243">
        <v>8005</v>
      </c>
      <c r="W243" t="s">
        <v>716</v>
      </c>
      <c r="Y243" t="b">
        <v>0</v>
      </c>
      <c r="Z243">
        <f t="shared" si="101"/>
        <v>2</v>
      </c>
      <c r="AA243">
        <v>1</v>
      </c>
      <c r="AB243" t="str">
        <f t="shared" si="102"/>
        <v>LSA_GFX_SB_K_END_TITO_SACD_NOM_LFM_PMOVI_DE_DEP1</v>
      </c>
      <c r="AC243" t="str">
        <f t="shared" si="103"/>
        <v>LSA_GFX_SB_K_END_TITO_SACD_NOM_LFM_PMOVI_DE_DEP1</v>
      </c>
    </row>
    <row r="244" spans="1:37" x14ac:dyDescent="0.25">
      <c r="A244" s="5" t="s">
        <v>59</v>
      </c>
      <c r="B244" s="5" t="s">
        <v>48</v>
      </c>
      <c r="C244" s="5" t="str">
        <f>VLOOKUP(B244,[1]templateLookup!A:B,2,0)</f>
        <v>PrimeVminSearchTestMethod</v>
      </c>
      <c r="D244" s="12" t="str">
        <f t="shared" si="100"/>
        <v>LSA_GFX_SB_K_END_TITO_SACD_NOM_LFM_PMOVI_DE_DEP1</v>
      </c>
      <c r="E244" t="s">
        <v>56</v>
      </c>
      <c r="F244" t="s">
        <v>738</v>
      </c>
      <c r="G244" t="s">
        <v>121</v>
      </c>
      <c r="H244" t="s">
        <v>50</v>
      </c>
      <c r="I244" t="s">
        <v>119</v>
      </c>
      <c r="J244" t="s">
        <v>740</v>
      </c>
      <c r="K244" t="s">
        <v>163</v>
      </c>
      <c r="L244" t="s">
        <v>35</v>
      </c>
      <c r="M244" t="s">
        <v>958</v>
      </c>
      <c r="N244" t="s">
        <v>1106</v>
      </c>
      <c r="O244" t="s">
        <v>1104</v>
      </c>
      <c r="P244" t="s">
        <v>838</v>
      </c>
      <c r="Q244">
        <v>21</v>
      </c>
      <c r="R244">
        <v>42</v>
      </c>
      <c r="S244">
        <v>676</v>
      </c>
      <c r="T244">
        <v>-1</v>
      </c>
      <c r="U244" t="s">
        <v>256</v>
      </c>
      <c r="V244">
        <v>8006</v>
      </c>
      <c r="W244" t="s">
        <v>716</v>
      </c>
      <c r="Y244" t="b">
        <v>0</v>
      </c>
      <c r="Z244">
        <f>COUNTA(AB244:AK244)</f>
        <v>2</v>
      </c>
      <c r="AA244">
        <v>1</v>
      </c>
      <c r="AB244" t="str">
        <f t="shared" si="102"/>
        <v>LSA_GFX_SB_K_END_TITO_SACD_NOM_LFM_PMOVI_DE_DE00</v>
      </c>
      <c r="AC244" t="str">
        <f t="shared" si="103"/>
        <v>LSA_GFX_SB_K_END_TITO_SACD_NOM_LFM_PMOVI_DE_DE00</v>
      </c>
    </row>
    <row r="245" spans="1:37" x14ac:dyDescent="0.25">
      <c r="A245" s="5" t="s">
        <v>59</v>
      </c>
      <c r="B245" s="5" t="s">
        <v>48</v>
      </c>
      <c r="C245" s="5" t="str">
        <f>VLOOKUP(B245,[1]templateLookup!A:B,2,0)</f>
        <v>PrimeVminSearchTestMethod</v>
      </c>
      <c r="D245" s="12" t="str">
        <f t="shared" si="100"/>
        <v>LSA_GFX_SB_K_END_TITO_SACD_NOM_LFM_PMOVI_DE_DE00</v>
      </c>
      <c r="E245" t="s">
        <v>56</v>
      </c>
      <c r="F245" t="s">
        <v>738</v>
      </c>
      <c r="G245" t="s">
        <v>121</v>
      </c>
      <c r="H245" t="s">
        <v>50</v>
      </c>
      <c r="I245" t="s">
        <v>119</v>
      </c>
      <c r="J245" t="s">
        <v>740</v>
      </c>
      <c r="K245" t="s">
        <v>163</v>
      </c>
      <c r="L245" t="s">
        <v>35</v>
      </c>
      <c r="M245" t="s">
        <v>955</v>
      </c>
      <c r="N245" t="s">
        <v>1106</v>
      </c>
      <c r="O245" t="s">
        <v>1104</v>
      </c>
      <c r="P245" t="s">
        <v>839</v>
      </c>
      <c r="Q245">
        <v>21</v>
      </c>
      <c r="R245">
        <v>42</v>
      </c>
      <c r="S245">
        <v>677</v>
      </c>
      <c r="T245">
        <v>-1</v>
      </c>
      <c r="U245" t="s">
        <v>256</v>
      </c>
      <c r="V245">
        <v>8007</v>
      </c>
      <c r="W245" t="s">
        <v>716</v>
      </c>
      <c r="Y245" t="b">
        <v>0</v>
      </c>
      <c r="Z245">
        <f t="shared" ref="Z245:Z251" si="104">COUNTA(AB245:AK245)</f>
        <v>2</v>
      </c>
      <c r="AA245">
        <v>1</v>
      </c>
      <c r="AB245" t="str">
        <f t="shared" si="102"/>
        <v>LSA_GFX_SB_K_END_TITO_SACD_NOM_LFM_PMOVI_DE_DE01</v>
      </c>
      <c r="AC245" t="str">
        <f t="shared" si="103"/>
        <v>LSA_GFX_SB_K_END_TITO_SACD_NOM_LFM_PMOVI_DE_DE01</v>
      </c>
    </row>
    <row r="246" spans="1:37" x14ac:dyDescent="0.25">
      <c r="A246" s="5" t="s">
        <v>59</v>
      </c>
      <c r="B246" s="5" t="s">
        <v>48</v>
      </c>
      <c r="C246" s="5" t="str">
        <f>VLOOKUP(B246,[1]templateLookup!A:B,2,0)</f>
        <v>PrimeVminSearchTestMethod</v>
      </c>
      <c r="D246" s="12" t="str">
        <f t="shared" si="100"/>
        <v>LSA_GFX_SB_K_END_TITO_SACD_NOM_LFM_PMOVI_DE_DE01</v>
      </c>
      <c r="E246" t="s">
        <v>56</v>
      </c>
      <c r="F246" t="s">
        <v>738</v>
      </c>
      <c r="G246" t="s">
        <v>121</v>
      </c>
      <c r="H246" t="s">
        <v>50</v>
      </c>
      <c r="I246" t="s">
        <v>119</v>
      </c>
      <c r="J246" t="s">
        <v>740</v>
      </c>
      <c r="K246" t="s">
        <v>163</v>
      </c>
      <c r="L246" t="s">
        <v>35</v>
      </c>
      <c r="M246" t="s">
        <v>956</v>
      </c>
      <c r="N246" t="s">
        <v>1106</v>
      </c>
      <c r="O246" t="s">
        <v>1104</v>
      </c>
      <c r="P246" t="s">
        <v>840</v>
      </c>
      <c r="Q246">
        <v>21</v>
      </c>
      <c r="R246">
        <v>42</v>
      </c>
      <c r="S246">
        <v>678</v>
      </c>
      <c r="T246">
        <v>-1</v>
      </c>
      <c r="U246" t="s">
        <v>256</v>
      </c>
      <c r="V246">
        <v>8008</v>
      </c>
      <c r="W246" t="s">
        <v>716</v>
      </c>
      <c r="Y246" t="b">
        <v>0</v>
      </c>
      <c r="Z246">
        <f t="shared" si="104"/>
        <v>2</v>
      </c>
      <c r="AA246">
        <v>1</v>
      </c>
      <c r="AB246" t="str">
        <f t="shared" si="102"/>
        <v>LSA_GFX_SB_K_END_TITO_SACD_NOM_LFM_PMOVI_DE_DEW1</v>
      </c>
      <c r="AC246" t="str">
        <f t="shared" si="103"/>
        <v>LSA_GFX_SB_K_END_TITO_SACD_NOM_LFM_PMOVI_DE_DEW1</v>
      </c>
    </row>
    <row r="247" spans="1:37" x14ac:dyDescent="0.25">
      <c r="A247" s="5" t="s">
        <v>59</v>
      </c>
      <c r="B247" s="5" t="s">
        <v>48</v>
      </c>
      <c r="C247" s="5" t="str">
        <f>VLOOKUP(B247,[1]templateLookup!A:B,2,0)</f>
        <v>PrimeVminSearchTestMethod</v>
      </c>
      <c r="D247" s="12" t="str">
        <f t="shared" si="100"/>
        <v>LSA_GFX_SB_K_END_TITO_SACD_NOM_LFM_PMOVI_DE_DEW1</v>
      </c>
      <c r="E247" t="s">
        <v>56</v>
      </c>
      <c r="F247" t="s">
        <v>738</v>
      </c>
      <c r="G247" t="s">
        <v>121</v>
      </c>
      <c r="H247" t="s">
        <v>50</v>
      </c>
      <c r="I247" t="s">
        <v>119</v>
      </c>
      <c r="J247" t="s">
        <v>740</v>
      </c>
      <c r="K247" t="s">
        <v>163</v>
      </c>
      <c r="L247" t="s">
        <v>35</v>
      </c>
      <c r="M247" t="s">
        <v>957</v>
      </c>
      <c r="N247" t="s">
        <v>1106</v>
      </c>
      <c r="O247" t="s">
        <v>1104</v>
      </c>
      <c r="P247" t="s">
        <v>841</v>
      </c>
      <c r="Q247">
        <v>21</v>
      </c>
      <c r="R247">
        <v>42</v>
      </c>
      <c r="S247">
        <v>679</v>
      </c>
      <c r="T247">
        <v>-1</v>
      </c>
      <c r="U247" t="s">
        <v>256</v>
      </c>
      <c r="V247">
        <v>8009</v>
      </c>
      <c r="W247" t="s">
        <v>716</v>
      </c>
      <c r="Y247" t="b">
        <v>0</v>
      </c>
      <c r="Z247">
        <f t="shared" si="104"/>
        <v>2</v>
      </c>
      <c r="AA247">
        <v>1</v>
      </c>
      <c r="AB247" t="str">
        <f t="shared" si="102"/>
        <v>LSA_GFX_SB_K_END_TITO_SACD_NOM_LFM_PMOVI_DE_DEW2</v>
      </c>
      <c r="AC247" t="str">
        <f t="shared" si="103"/>
        <v>LSA_GFX_SB_K_END_TITO_SACD_NOM_LFM_PMOVI_DE_DEW2</v>
      </c>
    </row>
    <row r="248" spans="1:37" x14ac:dyDescent="0.25">
      <c r="A248" s="5" t="s">
        <v>59</v>
      </c>
      <c r="B248" s="5" t="s">
        <v>48</v>
      </c>
      <c r="C248" s="5" t="str">
        <f>VLOOKUP(B248,[1]templateLookup!A:B,2,0)</f>
        <v>PrimeVminSearchTestMethod</v>
      </c>
      <c r="D248" s="12" t="str">
        <f t="shared" si="100"/>
        <v>LSA_GFX_SB_K_END_TITO_SACD_NOM_LFM_PMOVI_DE_DEW2</v>
      </c>
      <c r="E248" t="s">
        <v>56</v>
      </c>
      <c r="F248" t="s">
        <v>738</v>
      </c>
      <c r="G248" t="s">
        <v>121</v>
      </c>
      <c r="H248" t="s">
        <v>50</v>
      </c>
      <c r="I248" t="s">
        <v>119</v>
      </c>
      <c r="J248" t="s">
        <v>740</v>
      </c>
      <c r="K248" t="s">
        <v>163</v>
      </c>
      <c r="L248" t="s">
        <v>35</v>
      </c>
      <c r="M248" t="s">
        <v>960</v>
      </c>
      <c r="N248" t="s">
        <v>1106</v>
      </c>
      <c r="O248" t="s">
        <v>1104</v>
      </c>
      <c r="P248" t="s">
        <v>843</v>
      </c>
      <c r="Q248">
        <v>21</v>
      </c>
      <c r="R248">
        <v>42</v>
      </c>
      <c r="S248">
        <v>680</v>
      </c>
      <c r="T248">
        <v>-1</v>
      </c>
      <c r="U248" t="s">
        <v>256</v>
      </c>
      <c r="V248">
        <v>8010</v>
      </c>
      <c r="W248" t="s">
        <v>716</v>
      </c>
      <c r="Y248" t="b">
        <v>0</v>
      </c>
      <c r="Z248">
        <f t="shared" si="104"/>
        <v>2</v>
      </c>
      <c r="AA248">
        <v>1</v>
      </c>
      <c r="AB248">
        <v>1</v>
      </c>
      <c r="AC248">
        <v>1</v>
      </c>
    </row>
    <row r="249" spans="1:37" x14ac:dyDescent="0.25">
      <c r="A249" s="5" t="s">
        <v>59</v>
      </c>
      <c r="B249" s="5" t="s">
        <v>41</v>
      </c>
      <c r="C249" s="5" t="s">
        <v>117</v>
      </c>
      <c r="D249" s="12"/>
    </row>
    <row r="250" spans="1:37" x14ac:dyDescent="0.25">
      <c r="A250" s="5" t="s">
        <v>59</v>
      </c>
      <c r="B250" s="5" t="s">
        <v>27</v>
      </c>
      <c r="C250" s="5" t="str">
        <f>VLOOKUP(B250,[1]templateLookup!A:B,2,0)</f>
        <v>COMPOSITE</v>
      </c>
      <c r="D250" t="s">
        <v>961</v>
      </c>
      <c r="F250" t="s">
        <v>738</v>
      </c>
      <c r="Z250">
        <f>COUNTA(AB250:AK250)</f>
        <v>2</v>
      </c>
      <c r="AA250">
        <v>1</v>
      </c>
      <c r="AB250" t="str">
        <f>D263</f>
        <v>PMOVI_MEDIA</v>
      </c>
      <c r="AC250" t="str">
        <f>D263</f>
        <v>PMOVI_MEDIA</v>
      </c>
      <c r="AF250" s="7"/>
      <c r="AG250" s="7"/>
      <c r="AH250" s="7"/>
      <c r="AI250" s="7"/>
      <c r="AJ250" s="7"/>
      <c r="AK250" s="7"/>
    </row>
    <row r="251" spans="1:37" x14ac:dyDescent="0.25">
      <c r="A251" s="5" t="s">
        <v>59</v>
      </c>
      <c r="B251" s="5" t="s">
        <v>48</v>
      </c>
      <c r="C251" s="5" t="str">
        <f>VLOOKUP(B251,[1]templateLookup!A:B,2,0)</f>
        <v>PrimeVminSearchTestMethod</v>
      </c>
      <c r="D251" s="13" t="str">
        <f t="shared" si="100"/>
        <v>ALL_GFX_SB_K_END_TITO_SAPS_NOM_LFM_PMOVI_IPU_PS</v>
      </c>
      <c r="E251" t="s">
        <v>44</v>
      </c>
      <c r="F251" t="s">
        <v>738</v>
      </c>
      <c r="G251" t="s">
        <v>121</v>
      </c>
      <c r="H251" t="s">
        <v>50</v>
      </c>
      <c r="I251" t="s">
        <v>119</v>
      </c>
      <c r="J251" t="s">
        <v>774</v>
      </c>
      <c r="K251" t="s">
        <v>163</v>
      </c>
      <c r="L251" t="s">
        <v>35</v>
      </c>
      <c r="M251" t="s">
        <v>962</v>
      </c>
      <c r="N251" t="s">
        <v>1106</v>
      </c>
      <c r="O251" t="s">
        <v>1104</v>
      </c>
      <c r="P251" t="s">
        <v>845</v>
      </c>
      <c r="Q251">
        <v>21</v>
      </c>
      <c r="R251">
        <v>42</v>
      </c>
      <c r="S251">
        <v>681</v>
      </c>
      <c r="T251">
        <v>-1</v>
      </c>
      <c r="U251" t="s">
        <v>256</v>
      </c>
      <c r="V251">
        <v>8013</v>
      </c>
      <c r="W251" t="s">
        <v>716</v>
      </c>
      <c r="Y251" t="b">
        <v>0</v>
      </c>
      <c r="Z251">
        <f t="shared" si="104"/>
        <v>2</v>
      </c>
      <c r="AA251">
        <v>1</v>
      </c>
      <c r="AB251" t="str">
        <f t="shared" si="102"/>
        <v>LSA_GFX_SB_K_END_TITO_SAPS_NOM_LFM_PMOVI_IPU_BFFA</v>
      </c>
      <c r="AC251" t="str">
        <f>D261</f>
        <v>ALL_GFX_SB_K_END_TITO_SAIS_NOM_LFM_PMOVI_IPU_IS</v>
      </c>
    </row>
    <row r="252" spans="1:37" x14ac:dyDescent="0.25">
      <c r="A252" s="5" t="s">
        <v>59</v>
      </c>
      <c r="B252" s="5" t="s">
        <v>48</v>
      </c>
      <c r="C252" s="5" t="str">
        <f>VLOOKUP(B252,[1]templateLookup!A:B,2,0)</f>
        <v>PrimeVminSearchTestMethod</v>
      </c>
      <c r="D252" s="13" t="str">
        <f t="shared" si="100"/>
        <v>LSA_GFX_SB_K_END_TITO_SAPS_NOM_LFM_PMOVI_IPU_BFFA</v>
      </c>
      <c r="E252" t="s">
        <v>56</v>
      </c>
      <c r="F252" t="s">
        <v>738</v>
      </c>
      <c r="G252" t="s">
        <v>121</v>
      </c>
      <c r="H252" t="s">
        <v>50</v>
      </c>
      <c r="I252" t="s">
        <v>119</v>
      </c>
      <c r="J252" t="s">
        <v>774</v>
      </c>
      <c r="K252" t="s">
        <v>163</v>
      </c>
      <c r="L252" t="s">
        <v>35</v>
      </c>
      <c r="M252" t="s">
        <v>963</v>
      </c>
      <c r="N252" t="s">
        <v>1106</v>
      </c>
      <c r="O252" t="s">
        <v>1104</v>
      </c>
      <c r="P252" t="s">
        <v>848</v>
      </c>
      <c r="Q252">
        <v>21</v>
      </c>
      <c r="R252">
        <v>42</v>
      </c>
      <c r="S252">
        <v>682</v>
      </c>
      <c r="T252">
        <v>-1</v>
      </c>
      <c r="U252" t="s">
        <v>256</v>
      </c>
      <c r="V252">
        <v>8014</v>
      </c>
      <c r="W252" t="s">
        <v>716</v>
      </c>
      <c r="Y252" t="b">
        <v>0</v>
      </c>
      <c r="Z252">
        <f>COUNTA(AB252:AK252)</f>
        <v>2</v>
      </c>
      <c r="AA252">
        <v>1</v>
      </c>
      <c r="AB252" t="str">
        <f t="shared" si="102"/>
        <v>LSA_GFX_SB_K_END_TITO_SAPS_NOM_LFM_PMOVI_IPU_BTRS</v>
      </c>
      <c r="AC252" t="str">
        <f t="shared" si="103"/>
        <v>LSA_GFX_SB_K_END_TITO_SAPS_NOM_LFM_PMOVI_IPU_BTRS</v>
      </c>
    </row>
    <row r="253" spans="1:37" x14ac:dyDescent="0.25">
      <c r="A253" s="5" t="s">
        <v>59</v>
      </c>
      <c r="B253" s="5" t="s">
        <v>48</v>
      </c>
      <c r="C253" s="5" t="str">
        <f>VLOOKUP(B253,[1]templateLookup!A:B,2,0)</f>
        <v>PrimeVminSearchTestMethod</v>
      </c>
      <c r="D253" s="13" t="str">
        <f t="shared" si="100"/>
        <v>LSA_GFX_SB_K_END_TITO_SAPS_NOM_LFM_PMOVI_IPU_BTRS</v>
      </c>
      <c r="E253" t="s">
        <v>56</v>
      </c>
      <c r="F253" t="s">
        <v>738</v>
      </c>
      <c r="G253" t="s">
        <v>121</v>
      </c>
      <c r="H253" t="s">
        <v>50</v>
      </c>
      <c r="I253" t="s">
        <v>119</v>
      </c>
      <c r="J253" t="s">
        <v>774</v>
      </c>
      <c r="K253" t="s">
        <v>163</v>
      </c>
      <c r="L253" t="s">
        <v>35</v>
      </c>
      <c r="M253" t="s">
        <v>964</v>
      </c>
      <c r="N253" t="s">
        <v>1106</v>
      </c>
      <c r="O253" t="s">
        <v>1104</v>
      </c>
      <c r="P253" t="s">
        <v>850</v>
      </c>
      <c r="Q253">
        <v>21</v>
      </c>
      <c r="R253">
        <v>42</v>
      </c>
      <c r="S253">
        <v>683</v>
      </c>
      <c r="T253">
        <v>-1</v>
      </c>
      <c r="U253" t="s">
        <v>256</v>
      </c>
      <c r="V253">
        <v>8015</v>
      </c>
      <c r="W253" t="s">
        <v>716</v>
      </c>
      <c r="Y253" t="b">
        <v>0</v>
      </c>
      <c r="Z253">
        <f t="shared" ref="Z253:Z257" si="105">COUNTA(AB253:AK253)</f>
        <v>2</v>
      </c>
      <c r="AA253">
        <v>1</v>
      </c>
      <c r="AB253" t="str">
        <f t="shared" si="102"/>
        <v>LSA_GFX_SB_K_END_TITO_SAPS_NOM_LFM_PMOVI_IPU_IPUC</v>
      </c>
      <c r="AC253" t="str">
        <f t="shared" si="103"/>
        <v>LSA_GFX_SB_K_END_TITO_SAPS_NOM_LFM_PMOVI_IPU_IPUC</v>
      </c>
    </row>
    <row r="254" spans="1:37" x14ac:dyDescent="0.25">
      <c r="A254" s="5" t="s">
        <v>59</v>
      </c>
      <c r="B254" s="5" t="s">
        <v>48</v>
      </c>
      <c r="C254" s="5" t="str">
        <f>VLOOKUP(B254,[1]templateLookup!A:B,2,0)</f>
        <v>PrimeVminSearchTestMethod</v>
      </c>
      <c r="D254" s="13" t="str">
        <f t="shared" si="100"/>
        <v>LSA_GFX_SB_K_END_TITO_SAPS_NOM_LFM_PMOVI_IPU_IPUC</v>
      </c>
      <c r="E254" t="s">
        <v>56</v>
      </c>
      <c r="F254" t="s">
        <v>738</v>
      </c>
      <c r="G254" t="s">
        <v>121</v>
      </c>
      <c r="H254" t="s">
        <v>50</v>
      </c>
      <c r="I254" t="s">
        <v>119</v>
      </c>
      <c r="J254" t="s">
        <v>774</v>
      </c>
      <c r="K254" t="s">
        <v>163</v>
      </c>
      <c r="L254" t="s">
        <v>35</v>
      </c>
      <c r="M254" t="s">
        <v>965</v>
      </c>
      <c r="N254" t="s">
        <v>1106</v>
      </c>
      <c r="O254" t="s">
        <v>1104</v>
      </c>
      <c r="P254" t="s">
        <v>852</v>
      </c>
      <c r="Q254">
        <v>21</v>
      </c>
      <c r="R254">
        <v>42</v>
      </c>
      <c r="S254">
        <v>684</v>
      </c>
      <c r="T254">
        <v>-1</v>
      </c>
      <c r="U254" t="s">
        <v>256</v>
      </c>
      <c r="V254">
        <v>8016</v>
      </c>
      <c r="W254" t="s">
        <v>716</v>
      </c>
      <c r="Y254" t="b">
        <v>0</v>
      </c>
      <c r="Z254">
        <f t="shared" si="105"/>
        <v>2</v>
      </c>
      <c r="AA254">
        <v>1</v>
      </c>
      <c r="AB254" t="str">
        <f t="shared" si="102"/>
        <v>LSA_GFX_SB_K_END_TITO_SAPS_NOM_LFM_PMOVI_IPU_LBFA</v>
      </c>
      <c r="AC254" t="str">
        <f t="shared" si="103"/>
        <v>LSA_GFX_SB_K_END_TITO_SAPS_NOM_LFM_PMOVI_IPU_LBFA</v>
      </c>
    </row>
    <row r="255" spans="1:37" x14ac:dyDescent="0.25">
      <c r="A255" s="5" t="s">
        <v>59</v>
      </c>
      <c r="B255" s="5" t="s">
        <v>48</v>
      </c>
      <c r="C255" s="5" t="str">
        <f>VLOOKUP(B255,[1]templateLookup!A:B,2,0)</f>
        <v>PrimeVminSearchTestMethod</v>
      </c>
      <c r="D255" s="13" t="str">
        <f t="shared" si="100"/>
        <v>LSA_GFX_SB_K_END_TITO_SAPS_NOM_LFM_PMOVI_IPU_LBFA</v>
      </c>
      <c r="E255" t="s">
        <v>56</v>
      </c>
      <c r="F255" t="s">
        <v>738</v>
      </c>
      <c r="G255" t="s">
        <v>121</v>
      </c>
      <c r="H255" t="s">
        <v>50</v>
      </c>
      <c r="I255" t="s">
        <v>119</v>
      </c>
      <c r="J255" t="s">
        <v>774</v>
      </c>
      <c r="K255" t="s">
        <v>163</v>
      </c>
      <c r="L255" t="s">
        <v>35</v>
      </c>
      <c r="M255" t="s">
        <v>966</v>
      </c>
      <c r="N255" t="s">
        <v>1106</v>
      </c>
      <c r="O255" t="s">
        <v>1104</v>
      </c>
      <c r="P255" t="s">
        <v>854</v>
      </c>
      <c r="Q255">
        <v>21</v>
      </c>
      <c r="R255">
        <v>42</v>
      </c>
      <c r="S255">
        <v>685</v>
      </c>
      <c r="T255">
        <v>-1</v>
      </c>
      <c r="U255" t="s">
        <v>256</v>
      </c>
      <c r="V255">
        <v>8017</v>
      </c>
      <c r="W255" t="s">
        <v>716</v>
      </c>
      <c r="Y255" t="b">
        <v>0</v>
      </c>
      <c r="Z255">
        <f t="shared" si="105"/>
        <v>2</v>
      </c>
      <c r="AA255">
        <v>1</v>
      </c>
      <c r="AB255" t="str">
        <f t="shared" si="102"/>
        <v>LSA_GFX_SB_K_END_TITO_SAPS_NOM_LFM_PMOVI_IPU_LBFC</v>
      </c>
      <c r="AC255" t="str">
        <f t="shared" si="103"/>
        <v>LSA_GFX_SB_K_END_TITO_SAPS_NOM_LFM_PMOVI_IPU_LBFC</v>
      </c>
    </row>
    <row r="256" spans="1:37" x14ac:dyDescent="0.25">
      <c r="A256" s="5" t="s">
        <v>59</v>
      </c>
      <c r="B256" s="5" t="s">
        <v>48</v>
      </c>
      <c r="C256" s="5" t="str">
        <f>VLOOKUP(B256,[1]templateLookup!A:B,2,0)</f>
        <v>PrimeVminSearchTestMethod</v>
      </c>
      <c r="D256" s="13" t="str">
        <f t="shared" si="100"/>
        <v>LSA_GFX_SB_K_END_TITO_SAPS_NOM_LFM_PMOVI_IPU_LBFC</v>
      </c>
      <c r="E256" t="s">
        <v>56</v>
      </c>
      <c r="F256" t="s">
        <v>738</v>
      </c>
      <c r="G256" t="s">
        <v>121</v>
      </c>
      <c r="H256" t="s">
        <v>50</v>
      </c>
      <c r="I256" t="s">
        <v>119</v>
      </c>
      <c r="J256" t="s">
        <v>774</v>
      </c>
      <c r="K256" t="s">
        <v>163</v>
      </c>
      <c r="L256" t="s">
        <v>35</v>
      </c>
      <c r="M256" t="s">
        <v>967</v>
      </c>
      <c r="N256" t="s">
        <v>1106</v>
      </c>
      <c r="O256" t="s">
        <v>1104</v>
      </c>
      <c r="P256" t="s">
        <v>856</v>
      </c>
      <c r="Q256">
        <v>21</v>
      </c>
      <c r="R256">
        <v>42</v>
      </c>
      <c r="S256">
        <v>686</v>
      </c>
      <c r="T256">
        <v>-1</v>
      </c>
      <c r="U256" t="s">
        <v>256</v>
      </c>
      <c r="V256">
        <v>8018</v>
      </c>
      <c r="W256" t="s">
        <v>716</v>
      </c>
      <c r="Y256" t="b">
        <v>0</v>
      </c>
      <c r="Z256">
        <f t="shared" si="105"/>
        <v>2</v>
      </c>
      <c r="AA256">
        <v>1</v>
      </c>
      <c r="AB256" t="str">
        <f t="shared" si="102"/>
        <v>SSA_GFX_SB_K_END_TITO_SAPS_NOM_LFM_PMOVI_IPU_BBFA</v>
      </c>
      <c r="AC256" t="str">
        <f t="shared" si="103"/>
        <v>SSA_GFX_SB_K_END_TITO_SAPS_NOM_LFM_PMOVI_IPU_BBFA</v>
      </c>
    </row>
    <row r="257" spans="1:37" x14ac:dyDescent="0.25">
      <c r="A257" s="5" t="s">
        <v>59</v>
      </c>
      <c r="B257" s="5" t="s">
        <v>48</v>
      </c>
      <c r="C257" s="5" t="str">
        <f>VLOOKUP(B257,[1]templateLookup!A:B,2,0)</f>
        <v>PrimeVminSearchTestMethod</v>
      </c>
      <c r="D257" s="13" t="str">
        <f t="shared" si="100"/>
        <v>SSA_GFX_SB_K_END_TITO_SAPS_NOM_LFM_PMOVI_IPU_BBFA</v>
      </c>
      <c r="E257" t="s">
        <v>31</v>
      </c>
      <c r="F257" t="s">
        <v>738</v>
      </c>
      <c r="G257" t="s">
        <v>121</v>
      </c>
      <c r="H257" t="s">
        <v>50</v>
      </c>
      <c r="I257" t="s">
        <v>119</v>
      </c>
      <c r="J257" t="s">
        <v>774</v>
      </c>
      <c r="K257" t="s">
        <v>163</v>
      </c>
      <c r="L257" t="s">
        <v>35</v>
      </c>
      <c r="M257" t="s">
        <v>968</v>
      </c>
      <c r="N257" t="s">
        <v>1106</v>
      </c>
      <c r="O257" t="s">
        <v>1104</v>
      </c>
      <c r="P257" t="s">
        <v>858</v>
      </c>
      <c r="Q257">
        <v>21</v>
      </c>
      <c r="R257">
        <v>42</v>
      </c>
      <c r="S257">
        <v>687</v>
      </c>
      <c r="T257">
        <v>-1</v>
      </c>
      <c r="U257" t="s">
        <v>256</v>
      </c>
      <c r="V257">
        <v>8019</v>
      </c>
      <c r="W257" t="s">
        <v>716</v>
      </c>
      <c r="Y257" t="b">
        <v>0</v>
      </c>
      <c r="Z257">
        <f t="shared" si="105"/>
        <v>2</v>
      </c>
      <c r="AA257">
        <v>1</v>
      </c>
      <c r="AB257" t="str">
        <f t="shared" si="102"/>
        <v>SSA_GFX_SB_K_END_TITO_SAPS_NOM_LFM_PMOVI_IPU_IPUC</v>
      </c>
      <c r="AC257" t="str">
        <f t="shared" si="103"/>
        <v>SSA_GFX_SB_K_END_TITO_SAPS_NOM_LFM_PMOVI_IPU_IPUC</v>
      </c>
    </row>
    <row r="258" spans="1:37" x14ac:dyDescent="0.25">
      <c r="A258" s="5" t="s">
        <v>59</v>
      </c>
      <c r="B258" s="5" t="s">
        <v>48</v>
      </c>
      <c r="C258" s="5" t="str">
        <f>VLOOKUP(B258,[1]templateLookup!A:B,2,0)</f>
        <v>PrimeVminSearchTestMethod</v>
      </c>
      <c r="D258" s="13" t="str">
        <f t="shared" si="100"/>
        <v>SSA_GFX_SB_K_END_TITO_SAPS_NOM_LFM_PMOVI_IPU_IPUC</v>
      </c>
      <c r="E258" t="s">
        <v>31</v>
      </c>
      <c r="F258" t="s">
        <v>738</v>
      </c>
      <c r="G258" t="s">
        <v>121</v>
      </c>
      <c r="H258" t="s">
        <v>50</v>
      </c>
      <c r="I258" t="s">
        <v>119</v>
      </c>
      <c r="J258" t="s">
        <v>774</v>
      </c>
      <c r="K258" t="s">
        <v>163</v>
      </c>
      <c r="L258" t="s">
        <v>35</v>
      </c>
      <c r="M258" t="s">
        <v>965</v>
      </c>
      <c r="N258" t="s">
        <v>1106</v>
      </c>
      <c r="O258" t="s">
        <v>1104</v>
      </c>
      <c r="P258" t="s">
        <v>859</v>
      </c>
      <c r="Q258">
        <v>21</v>
      </c>
      <c r="R258">
        <v>42</v>
      </c>
      <c r="S258">
        <v>688</v>
      </c>
      <c r="T258">
        <v>-1</v>
      </c>
      <c r="U258" t="s">
        <v>256</v>
      </c>
      <c r="V258">
        <v>8020</v>
      </c>
      <c r="W258" t="s">
        <v>716</v>
      </c>
      <c r="Y258" t="b">
        <v>0</v>
      </c>
      <c r="Z258">
        <f>COUNTA(AB258:AK258)</f>
        <v>2</v>
      </c>
      <c r="AA258">
        <v>1</v>
      </c>
      <c r="AB258" t="str">
        <f t="shared" si="102"/>
        <v>SSA_GFX_SB_K_END_TITO_SAPS_NOM_LFM_PMOVI_IPU_LBFA</v>
      </c>
      <c r="AC258" t="str">
        <f t="shared" si="103"/>
        <v>SSA_GFX_SB_K_END_TITO_SAPS_NOM_LFM_PMOVI_IPU_LBFA</v>
      </c>
    </row>
    <row r="259" spans="1:37" x14ac:dyDescent="0.25">
      <c r="A259" s="5" t="s">
        <v>59</v>
      </c>
      <c r="B259" s="5" t="s">
        <v>48</v>
      </c>
      <c r="C259" s="5" t="str">
        <f>VLOOKUP(B259,[1]templateLookup!A:B,2,0)</f>
        <v>PrimeVminSearchTestMethod</v>
      </c>
      <c r="D259" s="13" t="str">
        <f t="shared" si="100"/>
        <v>SSA_GFX_SB_K_END_TITO_SAPS_NOM_LFM_PMOVI_IPU_LBFA</v>
      </c>
      <c r="E259" t="s">
        <v>31</v>
      </c>
      <c r="F259" t="s">
        <v>738</v>
      </c>
      <c r="G259" t="s">
        <v>121</v>
      </c>
      <c r="H259" t="s">
        <v>50</v>
      </c>
      <c r="I259" t="s">
        <v>119</v>
      </c>
      <c r="J259" t="s">
        <v>774</v>
      </c>
      <c r="K259" t="s">
        <v>163</v>
      </c>
      <c r="L259" t="s">
        <v>35</v>
      </c>
      <c r="M259" t="s">
        <v>966</v>
      </c>
      <c r="N259" t="s">
        <v>1106</v>
      </c>
      <c r="O259" t="s">
        <v>1104</v>
      </c>
      <c r="P259" t="s">
        <v>860</v>
      </c>
      <c r="Q259">
        <v>21</v>
      </c>
      <c r="R259">
        <v>42</v>
      </c>
      <c r="S259">
        <v>689</v>
      </c>
      <c r="T259">
        <v>-1</v>
      </c>
      <c r="U259" t="s">
        <v>256</v>
      </c>
      <c r="V259">
        <v>8021</v>
      </c>
      <c r="W259" t="s">
        <v>716</v>
      </c>
      <c r="Y259" t="b">
        <v>0</v>
      </c>
      <c r="Z259">
        <f t="shared" ref="Z259:Z265" si="106">COUNTA(AB259:AK259)</f>
        <v>2</v>
      </c>
      <c r="AA259">
        <v>1</v>
      </c>
      <c r="AB259" t="str">
        <f t="shared" si="102"/>
        <v>SSA_GFX_SB_K_END_TITO_SAPS_NOM_LFM_PMOVI_IPU_LBFC</v>
      </c>
      <c r="AC259" t="str">
        <f t="shared" si="103"/>
        <v>SSA_GFX_SB_K_END_TITO_SAPS_NOM_LFM_PMOVI_IPU_LBFC</v>
      </c>
    </row>
    <row r="260" spans="1:37" x14ac:dyDescent="0.25">
      <c r="A260" s="5" t="s">
        <v>59</v>
      </c>
      <c r="B260" s="5" t="s">
        <v>48</v>
      </c>
      <c r="C260" s="5" t="str">
        <f>VLOOKUP(B260,[1]templateLookup!A:B,2,0)</f>
        <v>PrimeVminSearchTestMethod</v>
      </c>
      <c r="D260" s="13" t="str">
        <f t="shared" si="100"/>
        <v>SSA_GFX_SB_K_END_TITO_SAPS_NOM_LFM_PMOVI_IPU_LBFC</v>
      </c>
      <c r="E260" t="s">
        <v>31</v>
      </c>
      <c r="F260" t="s">
        <v>738</v>
      </c>
      <c r="G260" t="s">
        <v>121</v>
      </c>
      <c r="H260" t="s">
        <v>50</v>
      </c>
      <c r="I260" t="s">
        <v>119</v>
      </c>
      <c r="J260" t="s">
        <v>774</v>
      </c>
      <c r="K260" t="s">
        <v>163</v>
      </c>
      <c r="L260" t="s">
        <v>35</v>
      </c>
      <c r="M260" t="s">
        <v>967</v>
      </c>
      <c r="N260" t="s">
        <v>1106</v>
      </c>
      <c r="O260" t="s">
        <v>1104</v>
      </c>
      <c r="P260" t="s">
        <v>861</v>
      </c>
      <c r="Q260">
        <v>21</v>
      </c>
      <c r="R260">
        <v>42</v>
      </c>
      <c r="S260">
        <v>690</v>
      </c>
      <c r="T260">
        <v>-1</v>
      </c>
      <c r="U260" t="s">
        <v>256</v>
      </c>
      <c r="V260">
        <v>8022</v>
      </c>
      <c r="W260" t="s">
        <v>716</v>
      </c>
      <c r="Y260" t="b">
        <v>0</v>
      </c>
      <c r="Z260">
        <f t="shared" si="106"/>
        <v>2</v>
      </c>
      <c r="AA260">
        <v>1</v>
      </c>
      <c r="AB260" t="str">
        <f t="shared" si="102"/>
        <v>ALL_GFX_SB_K_END_TITO_SAIS_NOM_LFM_PMOVI_IPU_IS</v>
      </c>
      <c r="AC260" t="str">
        <f t="shared" si="103"/>
        <v>ALL_GFX_SB_K_END_TITO_SAIS_NOM_LFM_PMOVI_IPU_IS</v>
      </c>
    </row>
    <row r="261" spans="1:37" x14ac:dyDescent="0.25">
      <c r="A261" s="5" t="s">
        <v>59</v>
      </c>
      <c r="B261" s="5" t="s">
        <v>48</v>
      </c>
      <c r="C261" s="5" t="str">
        <f>VLOOKUP(B261,[1]templateLookup!A:B,2,0)</f>
        <v>PrimeVminSearchTestMethod</v>
      </c>
      <c r="D261" s="13" t="str">
        <f t="shared" si="100"/>
        <v>ALL_GFX_SB_K_END_TITO_SAIS_NOM_LFM_PMOVI_IPU_IS</v>
      </c>
      <c r="E261" t="s">
        <v>44</v>
      </c>
      <c r="F261" t="s">
        <v>738</v>
      </c>
      <c r="G261" t="s">
        <v>121</v>
      </c>
      <c r="H261" t="s">
        <v>50</v>
      </c>
      <c r="I261" t="s">
        <v>119</v>
      </c>
      <c r="J261" t="s">
        <v>779</v>
      </c>
      <c r="K261" t="s">
        <v>163</v>
      </c>
      <c r="L261" t="s">
        <v>35</v>
      </c>
      <c r="M261" t="s">
        <v>969</v>
      </c>
      <c r="N261" t="s">
        <v>1106</v>
      </c>
      <c r="O261" t="s">
        <v>1104</v>
      </c>
      <c r="P261" t="s">
        <v>863</v>
      </c>
      <c r="Q261">
        <v>21</v>
      </c>
      <c r="R261">
        <v>42</v>
      </c>
      <c r="S261">
        <v>691</v>
      </c>
      <c r="T261">
        <v>-1</v>
      </c>
      <c r="U261" t="s">
        <v>256</v>
      </c>
      <c r="V261">
        <v>8023</v>
      </c>
      <c r="W261" t="s">
        <v>716</v>
      </c>
      <c r="Y261" t="b">
        <v>0</v>
      </c>
      <c r="Z261">
        <f t="shared" si="106"/>
        <v>2</v>
      </c>
      <c r="AA261">
        <v>1</v>
      </c>
      <c r="AB261">
        <v>1</v>
      </c>
      <c r="AC261">
        <v>1</v>
      </c>
    </row>
    <row r="262" spans="1:37" x14ac:dyDescent="0.25">
      <c r="A262" s="5" t="s">
        <v>59</v>
      </c>
      <c r="B262" s="5" t="s">
        <v>41</v>
      </c>
      <c r="C262" s="5" t="s">
        <v>117</v>
      </c>
      <c r="D262" s="13"/>
    </row>
    <row r="263" spans="1:37" x14ac:dyDescent="0.25">
      <c r="A263" s="5" t="s">
        <v>59</v>
      </c>
      <c r="B263" s="5" t="s">
        <v>27</v>
      </c>
      <c r="C263" s="5" t="str">
        <f>VLOOKUP(B263,[1]templateLookup!A:B,2,0)</f>
        <v>COMPOSITE</v>
      </c>
      <c r="D263" t="s">
        <v>970</v>
      </c>
      <c r="F263" t="s">
        <v>738</v>
      </c>
      <c r="Z263">
        <f>COUNTA(AB263:AK263)</f>
        <v>2</v>
      </c>
      <c r="AA263">
        <v>1</v>
      </c>
      <c r="AB263">
        <v>1</v>
      </c>
      <c r="AC263">
        <v>1</v>
      </c>
      <c r="AF263" s="7"/>
      <c r="AG263" s="7"/>
      <c r="AH263" s="7"/>
      <c r="AI263" s="7"/>
      <c r="AJ263" s="7"/>
      <c r="AK263" s="7"/>
    </row>
    <row r="264" spans="1:37" x14ac:dyDescent="0.25">
      <c r="A264" s="5" t="s">
        <v>59</v>
      </c>
      <c r="B264" s="5" t="s">
        <v>48</v>
      </c>
      <c r="C264" s="5" t="str">
        <f>VLOOKUP(B264,[1]templateLookup!A:B,2,0)</f>
        <v>PrimeVminSearchTestMethod</v>
      </c>
      <c r="D264" s="5" t="str">
        <f t="shared" si="100"/>
        <v>ALL_GFX_SB_K_END_TITO_SAME_NOM_LFM_PMOVI_MEDIA</v>
      </c>
      <c r="E264" t="s">
        <v>44</v>
      </c>
      <c r="F264" t="s">
        <v>738</v>
      </c>
      <c r="G264" t="s">
        <v>121</v>
      </c>
      <c r="H264" t="s">
        <v>50</v>
      </c>
      <c r="I264" t="s">
        <v>119</v>
      </c>
      <c r="J264" t="s">
        <v>801</v>
      </c>
      <c r="K264" t="s">
        <v>163</v>
      </c>
      <c r="L264" t="s">
        <v>35</v>
      </c>
      <c r="M264" t="s">
        <v>970</v>
      </c>
      <c r="N264" t="s">
        <v>1106</v>
      </c>
      <c r="O264" t="s">
        <v>1104</v>
      </c>
      <c r="P264" t="s">
        <v>865</v>
      </c>
      <c r="Q264">
        <v>21</v>
      </c>
      <c r="R264">
        <v>42</v>
      </c>
      <c r="S264">
        <v>692</v>
      </c>
      <c r="T264">
        <v>-1</v>
      </c>
      <c r="U264" t="s">
        <v>256</v>
      </c>
      <c r="V264">
        <v>8026</v>
      </c>
      <c r="W264" t="s">
        <v>716</v>
      </c>
      <c r="Y264" t="b">
        <v>0</v>
      </c>
      <c r="Z264">
        <f t="shared" si="106"/>
        <v>2</v>
      </c>
      <c r="AA264">
        <v>1</v>
      </c>
      <c r="AB264" t="str">
        <f t="shared" si="102"/>
        <v>LSA_GFX_SB_K_END_TITO_SAME_NOM_LFM_PMOVI_MEDIA_MDSX</v>
      </c>
      <c r="AC264">
        <v>1</v>
      </c>
    </row>
    <row r="265" spans="1:37" x14ac:dyDescent="0.25">
      <c r="A265" s="5" t="s">
        <v>59</v>
      </c>
      <c r="B265" s="5" t="s">
        <v>48</v>
      </c>
      <c r="C265" s="5" t="str">
        <f>VLOOKUP(B265,[1]templateLookup!A:B,2,0)</f>
        <v>PrimeVminSearchTestMethod</v>
      </c>
      <c r="D265" s="5" t="str">
        <f t="shared" si="100"/>
        <v>LSA_GFX_SB_K_END_TITO_SAME_NOM_LFM_PMOVI_MEDIA_MDSX</v>
      </c>
      <c r="E265" t="s">
        <v>56</v>
      </c>
      <c r="F265" t="s">
        <v>738</v>
      </c>
      <c r="G265" t="s">
        <v>121</v>
      </c>
      <c r="H265" t="s">
        <v>50</v>
      </c>
      <c r="I265" t="s">
        <v>119</v>
      </c>
      <c r="J265" t="s">
        <v>801</v>
      </c>
      <c r="K265" t="s">
        <v>163</v>
      </c>
      <c r="L265" t="s">
        <v>35</v>
      </c>
      <c r="M265" t="s">
        <v>971</v>
      </c>
      <c r="N265" t="s">
        <v>1106</v>
      </c>
      <c r="O265" t="s">
        <v>1104</v>
      </c>
      <c r="P265" t="s">
        <v>868</v>
      </c>
      <c r="Q265">
        <v>21</v>
      </c>
      <c r="R265">
        <v>42</v>
      </c>
      <c r="S265">
        <v>693</v>
      </c>
      <c r="T265">
        <v>-1</v>
      </c>
      <c r="U265" t="s">
        <v>256</v>
      </c>
      <c r="V265">
        <v>8027</v>
      </c>
      <c r="W265" t="s">
        <v>716</v>
      </c>
      <c r="Y265" t="b">
        <v>0</v>
      </c>
      <c r="Z265">
        <f t="shared" si="106"/>
        <v>2</v>
      </c>
      <c r="AA265">
        <v>1</v>
      </c>
      <c r="AB265" t="str">
        <f t="shared" si="102"/>
        <v>LSA_GFX_SB_K_END_TITO_SAME_NOM_LFM_PMOVI_MEDIA_MDC1</v>
      </c>
      <c r="AC265" t="str">
        <f t="shared" si="103"/>
        <v>LSA_GFX_SB_K_END_TITO_SAME_NOM_LFM_PMOVI_MEDIA_MDC1</v>
      </c>
    </row>
    <row r="266" spans="1:37" x14ac:dyDescent="0.25">
      <c r="A266" s="5" t="s">
        <v>59</v>
      </c>
      <c r="B266" s="5" t="s">
        <v>48</v>
      </c>
      <c r="C266" s="5" t="str">
        <f>VLOOKUP(B266,[1]templateLookup!A:B,2,0)</f>
        <v>PrimeVminSearchTestMethod</v>
      </c>
      <c r="D266" s="5" t="str">
        <f t="shared" si="100"/>
        <v>LSA_GFX_SB_K_END_TITO_SAME_NOM_LFM_PMOVI_MEDIA_MDC1</v>
      </c>
      <c r="E266" t="s">
        <v>56</v>
      </c>
      <c r="F266" t="s">
        <v>738</v>
      </c>
      <c r="G266" t="s">
        <v>121</v>
      </c>
      <c r="H266" t="s">
        <v>50</v>
      </c>
      <c r="I266" t="s">
        <v>119</v>
      </c>
      <c r="J266" t="s">
        <v>801</v>
      </c>
      <c r="K266" t="s">
        <v>163</v>
      </c>
      <c r="L266" t="s">
        <v>35</v>
      </c>
      <c r="M266" t="s">
        <v>972</v>
      </c>
      <c r="N266" t="s">
        <v>1106</v>
      </c>
      <c r="O266" t="s">
        <v>1104</v>
      </c>
      <c r="P266" t="s">
        <v>870</v>
      </c>
      <c r="Q266">
        <v>21</v>
      </c>
      <c r="R266">
        <v>42</v>
      </c>
      <c r="S266">
        <v>694</v>
      </c>
      <c r="T266">
        <v>-1</v>
      </c>
      <c r="U266" t="s">
        <v>256</v>
      </c>
      <c r="V266">
        <v>8028</v>
      </c>
      <c r="W266" t="s">
        <v>716</v>
      </c>
      <c r="Y266" t="b">
        <v>0</v>
      </c>
      <c r="Z266">
        <f>COUNTA(AB266:AK266)</f>
        <v>2</v>
      </c>
      <c r="AA266">
        <v>1</v>
      </c>
      <c r="AB266" t="str">
        <f t="shared" si="102"/>
        <v>LSA_GFX_SB_K_END_TITO_SAME_NOM_LFM_PMOVI_MEDIA_MDH4</v>
      </c>
      <c r="AC266" t="str">
        <f t="shared" si="103"/>
        <v>LSA_GFX_SB_K_END_TITO_SAME_NOM_LFM_PMOVI_MEDIA_MDH4</v>
      </c>
    </row>
    <row r="267" spans="1:37" x14ac:dyDescent="0.25">
      <c r="A267" s="5" t="s">
        <v>59</v>
      </c>
      <c r="B267" s="5" t="s">
        <v>48</v>
      </c>
      <c r="C267" s="5" t="str">
        <f>VLOOKUP(B267,[1]templateLookup!A:B,2,0)</f>
        <v>PrimeVminSearchTestMethod</v>
      </c>
      <c r="D267" s="5" t="str">
        <f t="shared" si="100"/>
        <v>LSA_GFX_SB_K_END_TITO_SAME_NOM_LFM_PMOVI_MEDIA_MDH4</v>
      </c>
      <c r="E267" t="s">
        <v>56</v>
      </c>
      <c r="F267" t="s">
        <v>738</v>
      </c>
      <c r="G267" t="s">
        <v>121</v>
      </c>
      <c r="H267" t="s">
        <v>50</v>
      </c>
      <c r="I267" t="s">
        <v>119</v>
      </c>
      <c r="J267" t="s">
        <v>801</v>
      </c>
      <c r="K267" t="s">
        <v>163</v>
      </c>
      <c r="L267" t="s">
        <v>35</v>
      </c>
      <c r="M267" t="s">
        <v>973</v>
      </c>
      <c r="N267" t="s">
        <v>1106</v>
      </c>
      <c r="O267" t="s">
        <v>1104</v>
      </c>
      <c r="P267" t="s">
        <v>872</v>
      </c>
      <c r="Q267">
        <v>21</v>
      </c>
      <c r="R267">
        <v>42</v>
      </c>
      <c r="S267">
        <v>695</v>
      </c>
      <c r="T267">
        <v>-1</v>
      </c>
      <c r="U267" t="s">
        <v>256</v>
      </c>
      <c r="V267">
        <v>8029</v>
      </c>
      <c r="W267" t="s">
        <v>716</v>
      </c>
      <c r="Y267" t="b">
        <v>0</v>
      </c>
      <c r="Z267">
        <f t="shared" ref="Z267:Z271" si="107">COUNTA(AB267:AK267)</f>
        <v>2</v>
      </c>
      <c r="AA267">
        <v>1</v>
      </c>
      <c r="AB267" t="str">
        <f t="shared" si="102"/>
        <v>LSA_GFX_SB_K_END_TITO_SAME_NOM_LFM_PMOVI_MEDIA_MDI1</v>
      </c>
      <c r="AC267" t="str">
        <f t="shared" si="103"/>
        <v>LSA_GFX_SB_K_END_TITO_SAME_NOM_LFM_PMOVI_MEDIA_MDI1</v>
      </c>
    </row>
    <row r="268" spans="1:37" x14ac:dyDescent="0.25">
      <c r="A268" s="5" t="s">
        <v>59</v>
      </c>
      <c r="B268" s="5" t="s">
        <v>48</v>
      </c>
      <c r="C268" s="5" t="str">
        <f>VLOOKUP(B268,[1]templateLookup!A:B,2,0)</f>
        <v>PrimeVminSearchTestMethod</v>
      </c>
      <c r="D268" s="5" t="str">
        <f t="shared" si="100"/>
        <v>LSA_GFX_SB_K_END_TITO_SAME_NOM_LFM_PMOVI_MEDIA_MDI1</v>
      </c>
      <c r="E268" t="s">
        <v>56</v>
      </c>
      <c r="F268" t="s">
        <v>738</v>
      </c>
      <c r="G268" t="s">
        <v>121</v>
      </c>
      <c r="H268" t="s">
        <v>50</v>
      </c>
      <c r="I268" t="s">
        <v>119</v>
      </c>
      <c r="J268" t="s">
        <v>801</v>
      </c>
      <c r="K268" t="s">
        <v>163</v>
      </c>
      <c r="L268" t="s">
        <v>35</v>
      </c>
      <c r="M268" t="s">
        <v>974</v>
      </c>
      <c r="N268" t="s">
        <v>1106</v>
      </c>
      <c r="O268" t="s">
        <v>1104</v>
      </c>
      <c r="P268" t="s">
        <v>874</v>
      </c>
      <c r="Q268">
        <v>21</v>
      </c>
      <c r="R268">
        <v>42</v>
      </c>
      <c r="S268">
        <v>696</v>
      </c>
      <c r="T268">
        <v>-1</v>
      </c>
      <c r="U268" t="s">
        <v>256</v>
      </c>
      <c r="V268">
        <v>8030</v>
      </c>
      <c r="W268" t="s">
        <v>716</v>
      </c>
      <c r="Y268" t="b">
        <v>0</v>
      </c>
      <c r="Z268">
        <f t="shared" si="107"/>
        <v>2</v>
      </c>
      <c r="AA268">
        <v>1</v>
      </c>
      <c r="AB268" t="str">
        <f t="shared" si="102"/>
        <v>LSA_GFX_SB_K_END_TITO_SAME_NOM_LFM_PMOVI_MEDIA_MDGT</v>
      </c>
      <c r="AC268" t="str">
        <f t="shared" si="103"/>
        <v>LSA_GFX_SB_K_END_TITO_SAME_NOM_LFM_PMOVI_MEDIA_MDGT</v>
      </c>
    </row>
    <row r="269" spans="1:37" x14ac:dyDescent="0.25">
      <c r="A269" s="5" t="s">
        <v>59</v>
      </c>
      <c r="B269" s="5" t="s">
        <v>48</v>
      </c>
      <c r="C269" s="5" t="str">
        <f>VLOOKUP(B269,[1]templateLookup!A:B,2,0)</f>
        <v>PrimeVminSearchTestMethod</v>
      </c>
      <c r="D269" s="5" t="str">
        <f t="shared" si="100"/>
        <v>LSA_GFX_SB_K_END_TITO_SAME_NOM_LFM_PMOVI_MEDIA_MDGT</v>
      </c>
      <c r="E269" t="s">
        <v>56</v>
      </c>
      <c r="F269" t="s">
        <v>738</v>
      </c>
      <c r="G269" t="s">
        <v>121</v>
      </c>
      <c r="H269" t="s">
        <v>50</v>
      </c>
      <c r="I269" t="s">
        <v>119</v>
      </c>
      <c r="J269" t="s">
        <v>801</v>
      </c>
      <c r="K269" t="s">
        <v>163</v>
      </c>
      <c r="L269" t="s">
        <v>35</v>
      </c>
      <c r="M269" t="s">
        <v>975</v>
      </c>
      <c r="N269" t="s">
        <v>1106</v>
      </c>
      <c r="O269" t="s">
        <v>1104</v>
      </c>
      <c r="P269" t="s">
        <v>876</v>
      </c>
      <c r="Q269">
        <v>21</v>
      </c>
      <c r="R269">
        <v>42</v>
      </c>
      <c r="S269">
        <v>697</v>
      </c>
      <c r="T269">
        <v>-1</v>
      </c>
      <c r="U269" t="s">
        <v>256</v>
      </c>
      <c r="V269">
        <v>8031</v>
      </c>
      <c r="W269" t="s">
        <v>716</v>
      </c>
      <c r="Y269" t="b">
        <v>0</v>
      </c>
      <c r="Z269">
        <f t="shared" si="107"/>
        <v>2</v>
      </c>
      <c r="AA269">
        <v>1</v>
      </c>
      <c r="AB269" t="str">
        <f t="shared" si="102"/>
        <v>LSA_GFX_SB_K_END_TITO_SAME_NOM_LFM_PMOVI_MEDIA_MDSY</v>
      </c>
      <c r="AC269" t="str">
        <f t="shared" si="103"/>
        <v>LSA_GFX_SB_K_END_TITO_SAME_NOM_LFM_PMOVI_MEDIA_MDSY</v>
      </c>
    </row>
    <row r="270" spans="1:37" x14ac:dyDescent="0.25">
      <c r="A270" s="5" t="s">
        <v>59</v>
      </c>
      <c r="B270" s="5" t="s">
        <v>48</v>
      </c>
      <c r="C270" s="5" t="str">
        <f>VLOOKUP(B270,[1]templateLookup!A:B,2,0)</f>
        <v>PrimeVminSearchTestMethod</v>
      </c>
      <c r="D270" s="5" t="str">
        <f t="shared" si="100"/>
        <v>LSA_GFX_SB_K_END_TITO_SAME_NOM_LFM_PMOVI_MEDIA_MDSY</v>
      </c>
      <c r="E270" t="s">
        <v>56</v>
      </c>
      <c r="F270" t="s">
        <v>738</v>
      </c>
      <c r="G270" t="s">
        <v>121</v>
      </c>
      <c r="H270" t="s">
        <v>50</v>
      </c>
      <c r="I270" t="s">
        <v>119</v>
      </c>
      <c r="J270" t="s">
        <v>801</v>
      </c>
      <c r="K270" t="s">
        <v>163</v>
      </c>
      <c r="L270" t="s">
        <v>35</v>
      </c>
      <c r="M270" t="s">
        <v>976</v>
      </c>
      <c r="N270" t="s">
        <v>1106</v>
      </c>
      <c r="O270" t="s">
        <v>1104</v>
      </c>
      <c r="P270" t="s">
        <v>878</v>
      </c>
      <c r="Q270">
        <v>21</v>
      </c>
      <c r="R270">
        <v>42</v>
      </c>
      <c r="S270">
        <v>698</v>
      </c>
      <c r="T270">
        <v>-1</v>
      </c>
      <c r="U270" t="s">
        <v>256</v>
      </c>
      <c r="V270">
        <v>8032</v>
      </c>
      <c r="W270" t="s">
        <v>716</v>
      </c>
      <c r="Y270" t="b">
        <v>0</v>
      </c>
      <c r="Z270">
        <f t="shared" si="107"/>
        <v>2</v>
      </c>
      <c r="AA270">
        <v>1</v>
      </c>
      <c r="AB270" t="str">
        <f t="shared" si="102"/>
        <v>LSA_GFX_SB_K_END_TITO_SAME_NOM_LFM_PMOVI_MEDIA_MDTP</v>
      </c>
      <c r="AC270" t="str">
        <f t="shared" si="103"/>
        <v>LSA_GFX_SB_K_END_TITO_SAME_NOM_LFM_PMOVI_MEDIA_MDTP</v>
      </c>
    </row>
    <row r="271" spans="1:37" x14ac:dyDescent="0.25">
      <c r="A271" s="5" t="s">
        <v>59</v>
      </c>
      <c r="B271" s="5" t="s">
        <v>48</v>
      </c>
      <c r="C271" s="5" t="str">
        <f>VLOOKUP(B271,[1]templateLookup!A:B,2,0)</f>
        <v>PrimeVminSearchTestMethod</v>
      </c>
      <c r="D271" s="5" t="str">
        <f t="shared" si="100"/>
        <v>LSA_GFX_SB_K_END_TITO_SAME_NOM_LFM_PMOVI_MEDIA_MDTP</v>
      </c>
      <c r="E271" t="s">
        <v>56</v>
      </c>
      <c r="F271" t="s">
        <v>738</v>
      </c>
      <c r="G271" t="s">
        <v>121</v>
      </c>
      <c r="H271" t="s">
        <v>50</v>
      </c>
      <c r="I271" t="s">
        <v>119</v>
      </c>
      <c r="J271" t="s">
        <v>801</v>
      </c>
      <c r="K271" t="s">
        <v>163</v>
      </c>
      <c r="L271" t="s">
        <v>35</v>
      </c>
      <c r="M271" t="s">
        <v>977</v>
      </c>
      <c r="N271" t="s">
        <v>1106</v>
      </c>
      <c r="O271" t="s">
        <v>1104</v>
      </c>
      <c r="P271" t="s">
        <v>880</v>
      </c>
      <c r="Q271">
        <v>21</v>
      </c>
      <c r="R271">
        <v>42</v>
      </c>
      <c r="S271">
        <v>699</v>
      </c>
      <c r="T271">
        <v>-1</v>
      </c>
      <c r="U271" t="s">
        <v>256</v>
      </c>
      <c r="V271">
        <v>8033</v>
      </c>
      <c r="W271" t="s">
        <v>716</v>
      </c>
      <c r="Y271" t="b">
        <v>0</v>
      </c>
      <c r="Z271">
        <f t="shared" si="107"/>
        <v>2</v>
      </c>
      <c r="AA271">
        <v>1</v>
      </c>
      <c r="AB271" t="str">
        <f t="shared" si="102"/>
        <v>LSA_GFX_SB_K_END_TITO_SAME_NOM_LFM_PMOVI_MEDIA_MDE2</v>
      </c>
      <c r="AC271" t="str">
        <f t="shared" si="103"/>
        <v>LSA_GFX_SB_K_END_TITO_SAME_NOM_LFM_PMOVI_MEDIA_MDE2</v>
      </c>
    </row>
    <row r="272" spans="1:37" x14ac:dyDescent="0.25">
      <c r="A272" s="5" t="s">
        <v>59</v>
      </c>
      <c r="B272" s="5" t="s">
        <v>48</v>
      </c>
      <c r="C272" s="5" t="str">
        <f>VLOOKUP(B272,[1]templateLookup!A:B,2,0)</f>
        <v>PrimeVminSearchTestMethod</v>
      </c>
      <c r="D272" s="5" t="str">
        <f t="shared" si="100"/>
        <v>LSA_GFX_SB_K_END_TITO_SAME_NOM_LFM_PMOVI_MEDIA_MDE2</v>
      </c>
      <c r="E272" t="s">
        <v>56</v>
      </c>
      <c r="F272" t="s">
        <v>738</v>
      </c>
      <c r="G272" t="s">
        <v>121</v>
      </c>
      <c r="H272" t="s">
        <v>50</v>
      </c>
      <c r="I272" t="s">
        <v>119</v>
      </c>
      <c r="J272" t="s">
        <v>801</v>
      </c>
      <c r="K272" t="s">
        <v>163</v>
      </c>
      <c r="L272" t="s">
        <v>35</v>
      </c>
      <c r="M272" t="s">
        <v>978</v>
      </c>
      <c r="N272" t="s">
        <v>1106</v>
      </c>
      <c r="O272" t="s">
        <v>1104</v>
      </c>
      <c r="P272" t="s">
        <v>882</v>
      </c>
      <c r="Q272">
        <v>21</v>
      </c>
      <c r="R272">
        <v>42</v>
      </c>
      <c r="S272">
        <v>700</v>
      </c>
      <c r="T272">
        <v>-1</v>
      </c>
      <c r="U272" t="s">
        <v>256</v>
      </c>
      <c r="V272">
        <v>8034</v>
      </c>
      <c r="W272" t="s">
        <v>716</v>
      </c>
      <c r="Y272" t="b">
        <v>0</v>
      </c>
      <c r="Z272">
        <f>COUNTA(AB272:AK272)</f>
        <v>2</v>
      </c>
      <c r="AA272">
        <v>1</v>
      </c>
      <c r="AB272" t="str">
        <f t="shared" si="102"/>
        <v>LSA_GFX_SB_K_END_TITO_SAME_NOM_LFM_PMOVI_MEDIA_MDD3</v>
      </c>
      <c r="AC272" t="str">
        <f t="shared" si="103"/>
        <v>LSA_GFX_SB_K_END_TITO_SAME_NOM_LFM_PMOVI_MEDIA_MDD3</v>
      </c>
    </row>
    <row r="273" spans="1:37" x14ac:dyDescent="0.25">
      <c r="A273" s="5" t="s">
        <v>59</v>
      </c>
      <c r="B273" s="5" t="s">
        <v>48</v>
      </c>
      <c r="C273" s="5" t="str">
        <f>VLOOKUP(B273,[1]templateLookup!A:B,2,0)</f>
        <v>PrimeVminSearchTestMethod</v>
      </c>
      <c r="D273" s="5" t="str">
        <f t="shared" si="100"/>
        <v>LSA_GFX_SB_K_END_TITO_SAME_NOM_LFM_PMOVI_MEDIA_MDD3</v>
      </c>
      <c r="E273" t="s">
        <v>56</v>
      </c>
      <c r="F273" t="s">
        <v>738</v>
      </c>
      <c r="G273" t="s">
        <v>121</v>
      </c>
      <c r="H273" t="s">
        <v>50</v>
      </c>
      <c r="I273" t="s">
        <v>119</v>
      </c>
      <c r="J273" t="s">
        <v>801</v>
      </c>
      <c r="K273" t="s">
        <v>163</v>
      </c>
      <c r="L273" t="s">
        <v>35</v>
      </c>
      <c r="M273" t="s">
        <v>979</v>
      </c>
      <c r="N273" t="s">
        <v>1106</v>
      </c>
      <c r="O273" t="s">
        <v>1104</v>
      </c>
      <c r="P273" t="s">
        <v>884</v>
      </c>
      <c r="Q273">
        <v>21</v>
      </c>
      <c r="R273">
        <v>42</v>
      </c>
      <c r="S273">
        <v>701</v>
      </c>
      <c r="T273">
        <v>-1</v>
      </c>
      <c r="U273" t="s">
        <v>256</v>
      </c>
      <c r="V273">
        <v>8035</v>
      </c>
      <c r="W273" t="s">
        <v>716</v>
      </c>
      <c r="Y273" t="b">
        <v>0</v>
      </c>
      <c r="Z273">
        <f t="shared" ref="Z273:Z278" si="108">COUNTA(AB273:AK273)</f>
        <v>2</v>
      </c>
      <c r="AA273">
        <v>1</v>
      </c>
      <c r="AB273" t="str">
        <f t="shared" si="102"/>
        <v>LSA_GFX_SB_K_END_TITO_SAME_NOM_LFM_PMOVI_MEDIA_MDD2</v>
      </c>
      <c r="AC273" t="str">
        <f t="shared" si="103"/>
        <v>LSA_GFX_SB_K_END_TITO_SAME_NOM_LFM_PMOVI_MEDIA_MDD2</v>
      </c>
    </row>
    <row r="274" spans="1:37" x14ac:dyDescent="0.25">
      <c r="A274" s="5" t="s">
        <v>59</v>
      </c>
      <c r="B274" s="5" t="s">
        <v>48</v>
      </c>
      <c r="C274" s="5" t="str">
        <f>VLOOKUP(B274,[1]templateLookup!A:B,2,0)</f>
        <v>PrimeVminSearchTestMethod</v>
      </c>
      <c r="D274" s="5" t="str">
        <f t="shared" si="100"/>
        <v>LSA_GFX_SB_K_END_TITO_SAME_NOM_LFM_PMOVI_MEDIA_MDD2</v>
      </c>
      <c r="E274" t="s">
        <v>56</v>
      </c>
      <c r="F274" t="s">
        <v>738</v>
      </c>
      <c r="G274" t="s">
        <v>121</v>
      </c>
      <c r="H274" t="s">
        <v>50</v>
      </c>
      <c r="I274" t="s">
        <v>119</v>
      </c>
      <c r="J274" t="s">
        <v>801</v>
      </c>
      <c r="K274" t="s">
        <v>163</v>
      </c>
      <c r="L274" t="s">
        <v>35</v>
      </c>
      <c r="M274" t="s">
        <v>980</v>
      </c>
      <c r="N274" t="s">
        <v>1106</v>
      </c>
      <c r="O274" t="s">
        <v>1104</v>
      </c>
      <c r="P274" t="s">
        <v>886</v>
      </c>
      <c r="Q274">
        <v>21</v>
      </c>
      <c r="R274">
        <v>42</v>
      </c>
      <c r="S274">
        <v>702</v>
      </c>
      <c r="T274">
        <v>-1</v>
      </c>
      <c r="U274" t="s">
        <v>256</v>
      </c>
      <c r="V274">
        <v>8036</v>
      </c>
      <c r="W274" t="s">
        <v>716</v>
      </c>
      <c r="Y274" t="b">
        <v>0</v>
      </c>
      <c r="Z274">
        <f t="shared" si="108"/>
        <v>2</v>
      </c>
      <c r="AA274">
        <v>1</v>
      </c>
      <c r="AB274" t="str">
        <f t="shared" si="102"/>
        <v>LSA_GFX_SB_K_END_TITO_SAME_NOM_LFM_PMOVI_MEDIA_MDV2</v>
      </c>
      <c r="AC274" t="str">
        <f t="shared" si="103"/>
        <v>LSA_GFX_SB_K_END_TITO_SAME_NOM_LFM_PMOVI_MEDIA_MDV2</v>
      </c>
    </row>
    <row r="275" spans="1:37" x14ac:dyDescent="0.25">
      <c r="A275" s="5" t="s">
        <v>59</v>
      </c>
      <c r="B275" s="5" t="s">
        <v>48</v>
      </c>
      <c r="C275" s="5" t="str">
        <f>VLOOKUP(B275,[1]templateLookup!A:B,2,0)</f>
        <v>PrimeVminSearchTestMethod</v>
      </c>
      <c r="D275" s="5" t="str">
        <f t="shared" si="100"/>
        <v>LSA_GFX_SB_K_END_TITO_SAME_NOM_LFM_PMOVI_MEDIA_MDV2</v>
      </c>
      <c r="E275" t="s">
        <v>56</v>
      </c>
      <c r="F275" t="s">
        <v>738</v>
      </c>
      <c r="G275" t="s">
        <v>121</v>
      </c>
      <c r="H275" t="s">
        <v>50</v>
      </c>
      <c r="I275" t="s">
        <v>119</v>
      </c>
      <c r="J275" t="s">
        <v>801</v>
      </c>
      <c r="K275" t="s">
        <v>163</v>
      </c>
      <c r="L275" t="s">
        <v>35</v>
      </c>
      <c r="M275" t="s">
        <v>981</v>
      </c>
      <c r="N275" t="s">
        <v>1106</v>
      </c>
      <c r="O275" t="s">
        <v>1104</v>
      </c>
      <c r="P275" t="s">
        <v>888</v>
      </c>
      <c r="Q275">
        <v>21</v>
      </c>
      <c r="R275">
        <v>42</v>
      </c>
      <c r="S275">
        <v>703</v>
      </c>
      <c r="T275">
        <v>-1</v>
      </c>
      <c r="U275" t="s">
        <v>256</v>
      </c>
      <c r="V275">
        <v>8037</v>
      </c>
      <c r="W275" t="s">
        <v>716</v>
      </c>
      <c r="Y275" t="b">
        <v>0</v>
      </c>
      <c r="Z275">
        <f t="shared" si="108"/>
        <v>2</v>
      </c>
      <c r="AA275">
        <v>1</v>
      </c>
      <c r="AB275" t="str">
        <f t="shared" si="102"/>
        <v>LSA_GFX_SB_K_END_TITO_SAME_NOM_LFM_PMOVI_MEDIA_MDV4</v>
      </c>
      <c r="AC275" t="str">
        <f t="shared" si="103"/>
        <v>LSA_GFX_SB_K_END_TITO_SAME_NOM_LFM_PMOVI_MEDIA_MDV4</v>
      </c>
    </row>
    <row r="276" spans="1:37" x14ac:dyDescent="0.25">
      <c r="A276" s="5" t="s">
        <v>59</v>
      </c>
      <c r="B276" s="5" t="s">
        <v>48</v>
      </c>
      <c r="C276" s="5" t="str">
        <f>VLOOKUP(B276,[1]templateLookup!A:B,2,0)</f>
        <v>PrimeVminSearchTestMethod</v>
      </c>
      <c r="D276" s="5" t="str">
        <f t="shared" si="100"/>
        <v>LSA_GFX_SB_K_END_TITO_SAME_NOM_LFM_PMOVI_MEDIA_MDV4</v>
      </c>
      <c r="E276" t="s">
        <v>56</v>
      </c>
      <c r="F276" t="s">
        <v>738</v>
      </c>
      <c r="G276" t="s">
        <v>121</v>
      </c>
      <c r="H276" t="s">
        <v>50</v>
      </c>
      <c r="I276" t="s">
        <v>119</v>
      </c>
      <c r="J276" t="s">
        <v>801</v>
      </c>
      <c r="K276" t="s">
        <v>163</v>
      </c>
      <c r="L276" t="s">
        <v>35</v>
      </c>
      <c r="M276" t="s">
        <v>982</v>
      </c>
      <c r="N276" t="s">
        <v>1106</v>
      </c>
      <c r="O276" t="s">
        <v>1104</v>
      </c>
      <c r="P276" t="s">
        <v>890</v>
      </c>
      <c r="Q276">
        <v>21</v>
      </c>
      <c r="R276">
        <v>42</v>
      </c>
      <c r="S276">
        <v>704</v>
      </c>
      <c r="T276">
        <v>-1</v>
      </c>
      <c r="U276" t="s">
        <v>256</v>
      </c>
      <c r="V276">
        <v>8038</v>
      </c>
      <c r="W276" t="s">
        <v>716</v>
      </c>
      <c r="Y276" t="b">
        <v>0</v>
      </c>
      <c r="Z276">
        <f t="shared" si="108"/>
        <v>2</v>
      </c>
      <c r="AA276">
        <v>1</v>
      </c>
      <c r="AB276" t="str">
        <f t="shared" si="102"/>
        <v>SSA_GFX_SB_K_END_TITO_SAME_NOM_LFM_PMOVI_MEDIA_SSA</v>
      </c>
      <c r="AC276" t="str">
        <f t="shared" si="103"/>
        <v>SSA_GFX_SB_K_END_TITO_SAME_NOM_LFM_PMOVI_MEDIA_SSA</v>
      </c>
    </row>
    <row r="277" spans="1:37" x14ac:dyDescent="0.25">
      <c r="A277" s="5" t="s">
        <v>59</v>
      </c>
      <c r="B277" s="5" t="s">
        <v>48</v>
      </c>
      <c r="C277" s="5" t="str">
        <f>VLOOKUP(B277,[1]templateLookup!A:B,2,0)</f>
        <v>PrimeVminSearchTestMethod</v>
      </c>
      <c r="D277" s="5" t="str">
        <f t="shared" si="100"/>
        <v>SSA_GFX_SB_K_END_TITO_SAME_NOM_LFM_PMOVI_MEDIA_SSA</v>
      </c>
      <c r="E277" t="s">
        <v>31</v>
      </c>
      <c r="F277" t="s">
        <v>738</v>
      </c>
      <c r="G277" t="s">
        <v>121</v>
      </c>
      <c r="H277" t="s">
        <v>50</v>
      </c>
      <c r="I277" t="s">
        <v>119</v>
      </c>
      <c r="J277" t="s">
        <v>801</v>
      </c>
      <c r="K277" t="s">
        <v>163</v>
      </c>
      <c r="L277" t="s">
        <v>35</v>
      </c>
      <c r="M277" t="s">
        <v>983</v>
      </c>
      <c r="N277" t="s">
        <v>1106</v>
      </c>
      <c r="O277" t="s">
        <v>1104</v>
      </c>
      <c r="P277" t="s">
        <v>892</v>
      </c>
      <c r="Q277">
        <v>21</v>
      </c>
      <c r="R277">
        <v>42</v>
      </c>
      <c r="S277">
        <v>705</v>
      </c>
      <c r="T277">
        <v>-1</v>
      </c>
      <c r="U277" t="s">
        <v>256</v>
      </c>
      <c r="V277">
        <v>8039</v>
      </c>
      <c r="W277" t="s">
        <v>716</v>
      </c>
      <c r="Y277" t="b">
        <v>0</v>
      </c>
      <c r="Z277">
        <f t="shared" si="108"/>
        <v>2</v>
      </c>
      <c r="AA277">
        <v>1</v>
      </c>
      <c r="AB277" t="str">
        <f t="shared" si="102"/>
        <v>ROM_GFX_SB_K_END_TITO_SAME_NOM_LFM_PMOVI_MEDIA_ROM</v>
      </c>
      <c r="AC277" t="str">
        <f t="shared" si="103"/>
        <v>ROM_GFX_SB_K_END_TITO_SAME_NOM_LFM_PMOVI_MEDIA_ROM</v>
      </c>
    </row>
    <row r="278" spans="1:37" x14ac:dyDescent="0.25">
      <c r="A278" s="5" t="s">
        <v>59</v>
      </c>
      <c r="B278" s="5" t="s">
        <v>48</v>
      </c>
      <c r="C278" s="5" t="str">
        <f>VLOOKUP(B278,[1]templateLookup!A:B,2,0)</f>
        <v>PrimeVminSearchTestMethod</v>
      </c>
      <c r="D278" s="5" t="str">
        <f t="shared" si="100"/>
        <v>ROM_GFX_SB_K_END_TITO_SAME_NOM_LFM_PMOVI_MEDIA_ROM</v>
      </c>
      <c r="E278" t="s">
        <v>57</v>
      </c>
      <c r="F278" t="s">
        <v>738</v>
      </c>
      <c r="G278" t="s">
        <v>121</v>
      </c>
      <c r="H278" t="s">
        <v>50</v>
      </c>
      <c r="I278" t="s">
        <v>119</v>
      </c>
      <c r="J278" t="s">
        <v>801</v>
      </c>
      <c r="K278" t="s">
        <v>163</v>
      </c>
      <c r="L278" t="s">
        <v>35</v>
      </c>
      <c r="M278" t="s">
        <v>984</v>
      </c>
      <c r="N278" t="s">
        <v>1106</v>
      </c>
      <c r="O278" t="s">
        <v>1104</v>
      </c>
      <c r="P278" t="s">
        <v>894</v>
      </c>
      <c r="Q278">
        <v>21</v>
      </c>
      <c r="R278">
        <v>42</v>
      </c>
      <c r="S278">
        <v>706</v>
      </c>
      <c r="T278">
        <v>-1</v>
      </c>
      <c r="U278" t="s">
        <v>256</v>
      </c>
      <c r="V278">
        <v>8040</v>
      </c>
      <c r="W278" t="s">
        <v>716</v>
      </c>
      <c r="Y278" t="b">
        <v>0</v>
      </c>
      <c r="Z278">
        <f t="shared" si="108"/>
        <v>2</v>
      </c>
      <c r="AA278">
        <v>1</v>
      </c>
      <c r="AB278">
        <v>1</v>
      </c>
      <c r="AC278">
        <v>1</v>
      </c>
    </row>
    <row r="279" spans="1:37" x14ac:dyDescent="0.25">
      <c r="A279" s="5" t="s">
        <v>59</v>
      </c>
      <c r="B279" s="5" t="s">
        <v>41</v>
      </c>
      <c r="C279" s="5" t="s">
        <v>117</v>
      </c>
    </row>
    <row r="280" spans="1:37" x14ac:dyDescent="0.25">
      <c r="A280" s="5" t="s">
        <v>59</v>
      </c>
      <c r="B280" s="5" t="s">
        <v>41</v>
      </c>
      <c r="C280" s="5" t="s">
        <v>117</v>
      </c>
    </row>
    <row r="281" spans="1:37" x14ac:dyDescent="0.25">
      <c r="A281" s="7" t="s">
        <v>59</v>
      </c>
      <c r="B281" s="7" t="s">
        <v>41</v>
      </c>
      <c r="C281" s="7" t="str">
        <f>VLOOKUP(B281,[1]templateLookup!A:B,2,0)</f>
        <v>COMPOSITE</v>
      </c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 spans="1:37" x14ac:dyDescent="0.25">
      <c r="A282" t="s">
        <v>87</v>
      </c>
      <c r="B282" t="s">
        <v>88</v>
      </c>
      <c r="C282" t="str">
        <f>VLOOKUP(B282,[1]templateLookup!A:B,2,0)</f>
        <v>COMPOSITE</v>
      </c>
      <c r="D282" t="s">
        <v>87</v>
      </c>
    </row>
  </sheetData>
  <conditionalFormatting sqref="V179:W182 V185:V188 V191:W191 V1:W133 V135:W135 V134 V146:W146 V136:V145 V148:W148 V147 V158:W158 V149:V157 V161:W161 V159:V160 V176:W176 V162:V175 V193:W193 V192 V198:W198 V194:V197 V200:W200 V199 V207:W207 V201:V206 V214:W214 V208:V213 V227:W227 V215:V226 V229:W230 V228 V235:W237 V231:V234 V249:W250 V262:W263 V279:W282 V238:V248 V251:V261 V264:V278">
    <cfRule type="duplicateValues" dxfId="2" priority="3"/>
  </conditionalFormatting>
  <conditionalFormatting sqref="S1:S282">
    <cfRule type="duplicateValues" dxfId="1" priority="2"/>
  </conditionalFormatting>
  <conditionalFormatting sqref="V1:V282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105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89</v>
      </c>
      <c r="T1" t="s">
        <v>132</v>
      </c>
      <c r="U1" t="s">
        <v>135</v>
      </c>
      <c r="V1" t="s">
        <v>227</v>
      </c>
      <c r="W1" t="s">
        <v>231</v>
      </c>
      <c r="X1" t="s">
        <v>238</v>
      </c>
      <c r="Y1" t="s">
        <v>242</v>
      </c>
      <c r="Z1" t="s">
        <v>245</v>
      </c>
      <c r="AA1" t="s">
        <v>469</v>
      </c>
      <c r="AB1" t="s">
        <v>486</v>
      </c>
      <c r="AC1" t="s">
        <v>232</v>
      </c>
      <c r="AD1" t="s">
        <v>252</v>
      </c>
      <c r="AE1" t="s">
        <v>116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87</v>
      </c>
      <c r="B2" t="s">
        <v>86</v>
      </c>
      <c r="C2" t="str">
        <f>VLOOKUP(B2,templateLookup!A:B,2,0)</f>
        <v>COMPOSITE</v>
      </c>
      <c r="D2" t="s">
        <v>87</v>
      </c>
    </row>
    <row r="3" spans="1:43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100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408</v>
      </c>
      <c r="E4" s="16"/>
      <c r="F4" s="16" t="s">
        <v>100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>
        <f>COUNTA(AH4:AQ4)</f>
        <v>2</v>
      </c>
      <c r="AG4" s="16" t="s">
        <v>115</v>
      </c>
      <c r="AH4" s="16" t="str">
        <f>D10</f>
        <v>PREREPAIR</v>
      </c>
      <c r="AI4" s="16" t="str">
        <f>D10</f>
        <v>PREREPAIR</v>
      </c>
      <c r="AJ4" s="16"/>
      <c r="AK4" s="16"/>
      <c r="AL4" s="16"/>
      <c r="AM4" s="16"/>
      <c r="AN4" s="16"/>
      <c r="AO4" s="16"/>
      <c r="AP4" s="16"/>
      <c r="AQ4" s="16"/>
    </row>
    <row r="5" spans="1:43" s="5" customFormat="1" x14ac:dyDescent="0.25">
      <c r="A5" s="5" t="s">
        <v>26</v>
      </c>
      <c r="B5" s="5" t="s">
        <v>30</v>
      </c>
      <c r="C5" s="5" t="str">
        <f>VLOOKUP(B11,templateLookup!A:B,2,0)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SSA_CORE_HRY_E_BEGIN_TITO_VCCIA_LFM_X_NONREP_CORE0</v>
      </c>
      <c r="E5" s="5" t="s">
        <v>31</v>
      </c>
      <c r="F5" s="5" t="s">
        <v>100</v>
      </c>
      <c r="G5" s="5" t="s">
        <v>33</v>
      </c>
      <c r="H5" s="5" t="s">
        <v>34</v>
      </c>
      <c r="I5" s="5" t="s">
        <v>119</v>
      </c>
      <c r="J5" s="5" t="s">
        <v>258</v>
      </c>
      <c r="K5" s="5" t="s">
        <v>35</v>
      </c>
      <c r="L5" s="5" t="s">
        <v>6</v>
      </c>
      <c r="M5" s="5" t="s">
        <v>433</v>
      </c>
      <c r="N5" s="5" t="s">
        <v>36</v>
      </c>
      <c r="O5" s="5" t="s">
        <v>389</v>
      </c>
      <c r="P5" s="5" t="s">
        <v>472</v>
      </c>
      <c r="Q5" s="5">
        <v>61</v>
      </c>
      <c r="R5" s="5">
        <v>20</v>
      </c>
      <c r="S5" s="5">
        <v>0</v>
      </c>
      <c r="AA5" s="5" t="s">
        <v>33</v>
      </c>
      <c r="AB5" s="5" t="s">
        <v>470</v>
      </c>
      <c r="AC5" s="5">
        <v>1</v>
      </c>
      <c r="AD5" s="5" t="s">
        <v>258</v>
      </c>
      <c r="AE5" s="5" t="b">
        <v>0</v>
      </c>
      <c r="AF5" s="5">
        <f t="shared" ref="AF5:AF8" si="0">COUNTA(AH5:AQ5)</f>
        <v>10</v>
      </c>
      <c r="AG5" s="5" t="s">
        <v>38</v>
      </c>
      <c r="AH5" s="5" t="str">
        <f>$D6</f>
        <v>SSA_CORE_HRY_E_BEGIN_TITO_VCCIA_LFM_X_NONREP_CORE1</v>
      </c>
      <c r="AI5" s="5" t="str">
        <f t="shared" ref="AI5:AQ7" si="1">$D6</f>
        <v>SSA_CORE_HRY_E_BEGIN_TITO_VCCIA_LFM_X_NONREP_CORE1</v>
      </c>
      <c r="AJ5" s="5" t="str">
        <f t="shared" si="1"/>
        <v>SSA_CORE_HRY_E_BEGIN_TITO_VCCIA_LFM_X_NONREP_CORE1</v>
      </c>
      <c r="AK5" s="5" t="str">
        <f t="shared" si="1"/>
        <v>SSA_CORE_HRY_E_BEGIN_TITO_VCCIA_LFM_X_NONREP_CORE1</v>
      </c>
      <c r="AL5" s="5" t="str">
        <f t="shared" si="1"/>
        <v>SSA_CORE_HRY_E_BEGIN_TITO_VCCIA_LFM_X_NONREP_CORE1</v>
      </c>
      <c r="AM5" s="5" t="str">
        <f t="shared" si="1"/>
        <v>SSA_CORE_HRY_E_BEGIN_TITO_VCCIA_LFM_X_NONREP_CORE1</v>
      </c>
      <c r="AN5" s="5" t="str">
        <f t="shared" si="1"/>
        <v>SSA_CORE_HRY_E_BEGIN_TITO_VCCIA_LFM_X_NONREP_CORE1</v>
      </c>
      <c r="AO5" s="5" t="str">
        <f t="shared" si="1"/>
        <v>SSA_CORE_HRY_E_BEGIN_TITO_VCCIA_LFM_X_NONREP_CORE1</v>
      </c>
      <c r="AP5" s="5" t="str">
        <f t="shared" si="1"/>
        <v>SSA_CORE_HRY_E_BEGIN_TITO_VCCIA_LFM_X_NONREP_CORE1</v>
      </c>
      <c r="AQ5" s="5" t="str">
        <f t="shared" si="1"/>
        <v>SSA_CORE_HRY_E_BEGIN_TITO_VCCIA_LFM_X_NONREP_CORE1</v>
      </c>
    </row>
    <row r="6" spans="1:43" s="5" customFormat="1" x14ac:dyDescent="0.25">
      <c r="A6" s="5" t="s">
        <v>26</v>
      </c>
      <c r="B6" s="5" t="s">
        <v>30</v>
      </c>
      <c r="C6" s="5" t="str">
        <f>VLOOKUP(B13,templateLookup!A:B,2,0)</f>
        <v>MbistRasterTC</v>
      </c>
      <c r="D6" s="5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5" t="s">
        <v>31</v>
      </c>
      <c r="F6" s="5" t="s">
        <v>100</v>
      </c>
      <c r="G6" s="5" t="s">
        <v>33</v>
      </c>
      <c r="H6" s="5" t="s">
        <v>34</v>
      </c>
      <c r="I6" s="5" t="s">
        <v>119</v>
      </c>
      <c r="J6" s="5" t="s">
        <v>258</v>
      </c>
      <c r="K6" s="5" t="s">
        <v>35</v>
      </c>
      <c r="L6" s="5" t="s">
        <v>6</v>
      </c>
      <c r="M6" s="5" t="s">
        <v>434</v>
      </c>
      <c r="N6" s="5" t="s">
        <v>36</v>
      </c>
      <c r="O6" s="5" t="s">
        <v>389</v>
      </c>
      <c r="P6" s="5" t="s">
        <v>472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5" t="s">
        <v>33</v>
      </c>
      <c r="AB6" s="5" t="s">
        <v>470</v>
      </c>
      <c r="AC6" s="5">
        <v>1</v>
      </c>
      <c r="AD6" s="5" t="s">
        <v>258</v>
      </c>
      <c r="AE6" s="5" t="b">
        <v>0</v>
      </c>
      <c r="AF6" s="5">
        <f t="shared" si="0"/>
        <v>10</v>
      </c>
      <c r="AG6" s="5" t="s">
        <v>38</v>
      </c>
      <c r="AH6" s="5" t="str">
        <f>$D7</f>
        <v>SSA_CORE_HRY_E_BEGIN_TITO_VCCIA_LFM_X_NONREP_CORE2</v>
      </c>
      <c r="AI6" s="5" t="str">
        <f t="shared" si="1"/>
        <v>SSA_CORE_HRY_E_BEGIN_TITO_VCCIA_LFM_X_NONREP_CORE2</v>
      </c>
      <c r="AJ6" s="5" t="str">
        <f t="shared" si="1"/>
        <v>SSA_CORE_HRY_E_BEGIN_TITO_VCCIA_LFM_X_NONREP_CORE2</v>
      </c>
      <c r="AK6" s="5" t="str">
        <f t="shared" si="1"/>
        <v>SSA_CORE_HRY_E_BEGIN_TITO_VCCIA_LFM_X_NONREP_CORE2</v>
      </c>
      <c r="AL6" s="5" t="str">
        <f t="shared" si="1"/>
        <v>SSA_CORE_HRY_E_BEGIN_TITO_VCCIA_LFM_X_NONREP_CORE2</v>
      </c>
      <c r="AM6" s="5" t="str">
        <f t="shared" si="1"/>
        <v>SSA_CORE_HRY_E_BEGIN_TITO_VCCIA_LFM_X_NONREP_CORE2</v>
      </c>
      <c r="AN6" s="5" t="str">
        <f t="shared" si="1"/>
        <v>SSA_CORE_HRY_E_BEGIN_TITO_VCCIA_LFM_X_NONREP_CORE2</v>
      </c>
      <c r="AO6" s="5" t="str">
        <f t="shared" si="1"/>
        <v>SSA_CORE_HRY_E_BEGIN_TITO_VCCIA_LFM_X_NONREP_CORE2</v>
      </c>
      <c r="AP6" s="5" t="str">
        <f t="shared" si="1"/>
        <v>SSA_CORE_HRY_E_BEGIN_TITO_VCCIA_LFM_X_NONREP_CORE2</v>
      </c>
      <c r="AQ6" s="5" t="str">
        <f t="shared" si="1"/>
        <v>SSA_CORE_HRY_E_BEGIN_TITO_VCCIA_LFM_X_NONREP_CORE2</v>
      </c>
    </row>
    <row r="7" spans="1:43" s="5" customFormat="1" x14ac:dyDescent="0.25">
      <c r="A7" s="5" t="s">
        <v>26</v>
      </c>
      <c r="B7" s="5" t="s">
        <v>30</v>
      </c>
      <c r="C7" s="5" t="str">
        <f>VLOOKUP(B15,templateLookup!A:B,2,0)</f>
        <v>PrimeMbistVminSearchTestMethod</v>
      </c>
      <c r="D7" s="5" t="str">
        <f t="shared" si="2"/>
        <v>SSA_CORE_HRY_E_BEGIN_TITO_VCCIA_LFM_X_NONREP_CORE2</v>
      </c>
      <c r="E7" s="5" t="s">
        <v>31</v>
      </c>
      <c r="F7" s="5" t="s">
        <v>100</v>
      </c>
      <c r="G7" s="5" t="s">
        <v>33</v>
      </c>
      <c r="H7" s="5" t="s">
        <v>34</v>
      </c>
      <c r="I7" s="5" t="s">
        <v>119</v>
      </c>
      <c r="J7" s="5" t="s">
        <v>258</v>
      </c>
      <c r="K7" s="5" t="s">
        <v>35</v>
      </c>
      <c r="L7" s="5" t="s">
        <v>6</v>
      </c>
      <c r="M7" s="5" t="s">
        <v>435</v>
      </c>
      <c r="N7" s="5" t="s">
        <v>36</v>
      </c>
      <c r="O7" s="5" t="s">
        <v>389</v>
      </c>
      <c r="P7" s="5" t="s">
        <v>472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5" t="s">
        <v>33</v>
      </c>
      <c r="AB7" s="5" t="s">
        <v>470</v>
      </c>
      <c r="AC7" s="5">
        <v>1</v>
      </c>
      <c r="AD7" s="5" t="s">
        <v>258</v>
      </c>
      <c r="AE7" s="5" t="b">
        <v>0</v>
      </c>
      <c r="AF7" s="5">
        <f t="shared" si="0"/>
        <v>10</v>
      </c>
      <c r="AG7" s="5" t="s">
        <v>38</v>
      </c>
      <c r="AH7" s="5" t="str">
        <f>$D8</f>
        <v>SSA_CORE_HRY_E_BEGIN_TITO_VCCIA_LFM_X_NONREP_CORE3</v>
      </c>
      <c r="AI7" s="5" t="str">
        <f t="shared" si="1"/>
        <v>SSA_CORE_HRY_E_BEGIN_TITO_VCCIA_LFM_X_NONREP_CORE3</v>
      </c>
      <c r="AJ7" s="5" t="str">
        <f t="shared" si="1"/>
        <v>SSA_CORE_HRY_E_BEGIN_TITO_VCCIA_LFM_X_NONREP_CORE3</v>
      </c>
      <c r="AK7" s="5" t="str">
        <f t="shared" si="1"/>
        <v>SSA_CORE_HRY_E_BEGIN_TITO_VCCIA_LFM_X_NONREP_CORE3</v>
      </c>
      <c r="AL7" s="5" t="str">
        <f t="shared" si="1"/>
        <v>SSA_CORE_HRY_E_BEGIN_TITO_VCCIA_LFM_X_NONREP_CORE3</v>
      </c>
      <c r="AM7" s="5" t="str">
        <f t="shared" si="1"/>
        <v>SSA_CORE_HRY_E_BEGIN_TITO_VCCIA_LFM_X_NONREP_CORE3</v>
      </c>
      <c r="AN7" s="5" t="str">
        <f t="shared" si="1"/>
        <v>SSA_CORE_HRY_E_BEGIN_TITO_VCCIA_LFM_X_NONREP_CORE3</v>
      </c>
      <c r="AO7" s="5" t="str">
        <f t="shared" si="1"/>
        <v>SSA_CORE_HRY_E_BEGIN_TITO_VCCIA_LFM_X_NONREP_CORE3</v>
      </c>
      <c r="AP7" s="5" t="str">
        <f t="shared" si="1"/>
        <v>SSA_CORE_HRY_E_BEGIN_TITO_VCCIA_LFM_X_NONREP_CORE3</v>
      </c>
      <c r="AQ7" s="5" t="str">
        <f t="shared" si="1"/>
        <v>SSA_CORE_HRY_E_BEGIN_TITO_VCCIA_LFM_X_NONREP_CORE3</v>
      </c>
    </row>
    <row r="8" spans="1:43" s="5" customFormat="1" x14ac:dyDescent="0.25">
      <c r="A8" s="5" t="s">
        <v>26</v>
      </c>
      <c r="B8" s="5" t="s">
        <v>30</v>
      </c>
      <c r="C8" s="5" t="str">
        <f>VLOOKUP(B16,templateLookup!A:B,2,0)</f>
        <v>MbistRasterTC</v>
      </c>
      <c r="D8" s="5" t="str">
        <f t="shared" si="2"/>
        <v>SSA_CORE_HRY_E_BEGIN_TITO_VCCIA_LFM_X_NONREP_CORE3</v>
      </c>
      <c r="E8" s="5" t="s">
        <v>31</v>
      </c>
      <c r="F8" s="5" t="s">
        <v>100</v>
      </c>
      <c r="G8" s="5" t="s">
        <v>33</v>
      </c>
      <c r="H8" s="5" t="s">
        <v>34</v>
      </c>
      <c r="I8" s="5" t="s">
        <v>119</v>
      </c>
      <c r="J8" s="5" t="s">
        <v>258</v>
      </c>
      <c r="K8" s="5" t="s">
        <v>35</v>
      </c>
      <c r="L8" s="5" t="s">
        <v>6</v>
      </c>
      <c r="M8" s="5" t="s">
        <v>436</v>
      </c>
      <c r="N8" s="5" t="s">
        <v>36</v>
      </c>
      <c r="O8" s="5" t="s">
        <v>389</v>
      </c>
      <c r="P8" s="5" t="s">
        <v>472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5" t="s">
        <v>33</v>
      </c>
      <c r="AB8" s="5" t="s">
        <v>470</v>
      </c>
      <c r="AC8" s="5">
        <v>1</v>
      </c>
      <c r="AD8" s="5" t="s">
        <v>258</v>
      </c>
      <c r="AE8" s="5" t="b">
        <v>0</v>
      </c>
      <c r="AF8" s="5">
        <f t="shared" si="0"/>
        <v>10</v>
      </c>
      <c r="AG8" s="5" t="s">
        <v>38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</row>
    <row r="9" spans="1:43" x14ac:dyDescent="0.25">
      <c r="A9" s="16" t="s">
        <v>26</v>
      </c>
      <c r="B9" s="16" t="s">
        <v>41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257</v>
      </c>
      <c r="E10" s="16"/>
      <c r="F10" s="16" t="s">
        <v>100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f>COUNTA(AH10:AQ10)</f>
        <v>2</v>
      </c>
      <c r="AG10" s="16" t="s">
        <v>115</v>
      </c>
      <c r="AH10" s="16" t="str">
        <f>D72</f>
        <v>VFDM</v>
      </c>
      <c r="AI10" s="16" t="str">
        <f>D72</f>
        <v>VFDM</v>
      </c>
      <c r="AJ10" s="16"/>
      <c r="AK10" s="16"/>
      <c r="AL10" s="16"/>
      <c r="AM10" s="16"/>
      <c r="AN10" s="16"/>
      <c r="AO10" s="16"/>
      <c r="AP10" s="16"/>
      <c r="AQ10" s="16"/>
    </row>
    <row r="11" spans="1:43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ref="D11:D42" si="3">E11&amp;"_"&amp;F11&amp;"_"&amp;G11&amp;"_"&amp;H11&amp;"_"&amp;A11&amp;"_"&amp;I11&amp;"_"&amp;J11&amp;"_"&amp;K11&amp;"_"&amp;L11&amp;"_"&amp;M11</f>
        <v>SSA_CORE_HRY_E_BEGIN_TITO_VCCIA_LFM_X_MLC_0_BHRY_CORE0</v>
      </c>
      <c r="E11" s="6" t="s">
        <v>31</v>
      </c>
      <c r="F11" s="6" t="s">
        <v>100</v>
      </c>
      <c r="G11" s="6" t="s">
        <v>33</v>
      </c>
      <c r="H11" s="6" t="s">
        <v>34</v>
      </c>
      <c r="I11" s="6" t="s">
        <v>119</v>
      </c>
      <c r="J11" s="6" t="s">
        <v>258</v>
      </c>
      <c r="K11" s="6" t="s">
        <v>35</v>
      </c>
      <c r="L11" s="6" t="s">
        <v>6</v>
      </c>
      <c r="M11" s="6" t="s">
        <v>437</v>
      </c>
      <c r="N11" s="6" t="s">
        <v>36</v>
      </c>
      <c r="O11" s="6" t="s">
        <v>389</v>
      </c>
      <c r="P11" s="6" t="s">
        <v>473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33</v>
      </c>
      <c r="AB11" s="6" t="s">
        <v>470</v>
      </c>
      <c r="AC11" s="6">
        <v>1</v>
      </c>
      <c r="AD11" s="6" t="s">
        <v>255</v>
      </c>
      <c r="AE11" s="6" t="b">
        <v>0</v>
      </c>
      <c r="AF11" s="6">
        <f t="shared" ref="AF11:AF70" si="4">COUNTA(AH11:AQ11)</f>
        <v>10</v>
      </c>
      <c r="AG11" s="6" t="s">
        <v>38</v>
      </c>
      <c r="AH11" s="6" t="str">
        <f t="shared" ref="AH11:AH12" si="5">$D12</f>
        <v>SSA_CORE_HRY_E_BEGIN_TITO_VCCIA_LFM_X_MLC_0_BISR_CORE0</v>
      </c>
      <c r="AI11" s="6" t="str">
        <f>$D14</f>
        <v>SSA_CORE_HRY_E_BEGIN_TITO_VCCIA_LFM_X_MLC_0_BHRY_CORE1</v>
      </c>
      <c r="AJ11" s="6" t="str">
        <f>$D14</f>
        <v>SSA_CORE_HRY_E_BEGIN_TITO_VCCIA_LFM_X_MLC_0_BHRY_CORE1</v>
      </c>
      <c r="AK11" s="6" t="str">
        <f>$D14</f>
        <v>SSA_CORE_HRY_E_BEGIN_TITO_VCCIA_LFM_X_MLC_0_BHRY_CORE1</v>
      </c>
      <c r="AL11" s="6" t="str">
        <f>$D14</f>
        <v>SSA_CORE_HRY_E_BEGIN_TITO_VCCIA_LFM_X_MLC_0_BHRY_CORE1</v>
      </c>
      <c r="AM11" s="6" t="str">
        <f>$D12</f>
        <v>SSA_CORE_HRY_E_BEGIN_TITO_VCCIA_LFM_X_MLC_0_BISR_CORE0</v>
      </c>
      <c r="AN11" s="6" t="str">
        <f t="shared" ref="AN11:AQ12" si="6">$D12</f>
        <v>SSA_CORE_HRY_E_BEGIN_TITO_VCCIA_LFM_X_MLC_0_BISR_CORE0</v>
      </c>
      <c r="AO11" s="6" t="str">
        <f t="shared" si="6"/>
        <v>SSA_CORE_HRY_E_BEGIN_TITO_VCCIA_LFM_X_MLC_0_BISR_CORE0</v>
      </c>
      <c r="AP11" s="6" t="str">
        <f t="shared" si="6"/>
        <v>SSA_CORE_HRY_E_BEGIN_TITO_VCCIA_LFM_X_MLC_0_BISR_CORE0</v>
      </c>
      <c r="AQ11" s="6" t="str">
        <f t="shared" si="6"/>
        <v>SSA_CORE_HRY_E_BEGIN_TITO_VCCIA_LFM_X_MLC_0_BISR_CORE0</v>
      </c>
    </row>
    <row r="12" spans="1:43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3"/>
        <v>SSA_CORE_HRY_E_BEGIN_TITO_VCCIA_LFM_X_MLC_0_BISR_CORE0</v>
      </c>
      <c r="E12" s="6" t="s">
        <v>31</v>
      </c>
      <c r="F12" s="6" t="s">
        <v>100</v>
      </c>
      <c r="G12" s="6" t="s">
        <v>33</v>
      </c>
      <c r="H12" s="6" t="s">
        <v>34</v>
      </c>
      <c r="I12" s="6" t="s">
        <v>119</v>
      </c>
      <c r="J12" s="6" t="s">
        <v>258</v>
      </c>
      <c r="K12" s="6" t="s">
        <v>35</v>
      </c>
      <c r="L12" s="6" t="s">
        <v>6</v>
      </c>
      <c r="M12" s="6" t="s">
        <v>259</v>
      </c>
      <c r="N12" s="6" t="s">
        <v>36</v>
      </c>
      <c r="O12" s="6" t="s">
        <v>389</v>
      </c>
      <c r="P12" s="6" t="s">
        <v>474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471</v>
      </c>
      <c r="AB12" s="6" t="s">
        <v>470</v>
      </c>
      <c r="AC12" s="6">
        <v>1</v>
      </c>
      <c r="AD12" s="6" t="s">
        <v>255</v>
      </c>
      <c r="AE12" s="6" t="b">
        <v>0</v>
      </c>
      <c r="AF12" s="6">
        <f t="shared" si="4"/>
        <v>10</v>
      </c>
      <c r="AG12" s="6" t="s">
        <v>38</v>
      </c>
      <c r="AH12" s="6" t="str">
        <f t="shared" si="5"/>
        <v>SSA_CORE_RASTER_E_BEGIN_TITO_VCCIA_LFM_X_MLC_0_RASTER_CORE0</v>
      </c>
      <c r="AI12" s="6" t="str">
        <f>$D14</f>
        <v>SSA_CORE_HRY_E_BEGIN_TITO_VCCIA_LFM_X_MLC_0_BHRY_CORE1</v>
      </c>
      <c r="AJ12" s="6" t="str">
        <f>$D14</f>
        <v>SSA_CORE_HRY_E_BEGIN_TITO_VCCIA_LFM_X_MLC_0_BHRY_CORE1</v>
      </c>
      <c r="AK12" s="6" t="str">
        <f>$D14</f>
        <v>SSA_CORE_HRY_E_BEGIN_TITO_VCCIA_LFM_X_MLC_0_BHRY_CORE1</v>
      </c>
      <c r="AL12" s="6" t="str">
        <f>$D14</f>
        <v>SSA_CORE_HRY_E_BEGIN_TITO_VCCIA_LFM_X_MLC_0_BHRY_CORE1</v>
      </c>
      <c r="AM12" s="6" t="str">
        <f>$D13</f>
        <v>SSA_CORE_RASTER_E_BEGIN_TITO_VCCIA_LFM_X_MLC_0_RASTER_CORE0</v>
      </c>
      <c r="AN12" s="6" t="str">
        <f t="shared" si="6"/>
        <v>SSA_CORE_RASTER_E_BEGIN_TITO_VCCIA_LFM_X_MLC_0_RASTER_CORE0</v>
      </c>
      <c r="AO12" s="6" t="str">
        <f t="shared" si="6"/>
        <v>SSA_CORE_RASTER_E_BEGIN_TITO_VCCIA_LFM_X_MLC_0_RASTER_CORE0</v>
      </c>
      <c r="AP12" s="6" t="str">
        <f t="shared" si="6"/>
        <v>SSA_CORE_RASTER_E_BEGIN_TITO_VCCIA_LFM_X_MLC_0_RASTER_CORE0</v>
      </c>
      <c r="AQ12" s="6" t="str">
        <f t="shared" si="6"/>
        <v>SSA_CORE_RASTER_E_BEGIN_TITO_VCCIA_LFM_X_MLC_0_RASTER_CORE0</v>
      </c>
    </row>
    <row r="13" spans="1:43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si="3"/>
        <v>SSA_CORE_RASTER_E_BEGIN_TITO_VCCIA_LFM_X_MLC_0_RASTER_CORE0</v>
      </c>
      <c r="E13" s="6" t="s">
        <v>31</v>
      </c>
      <c r="F13" s="6" t="s">
        <v>100</v>
      </c>
      <c r="G13" s="6" t="s">
        <v>40</v>
      </c>
      <c r="H13" s="6" t="s">
        <v>34</v>
      </c>
      <c r="I13" s="6" t="s">
        <v>119</v>
      </c>
      <c r="J13" s="6" t="s">
        <v>258</v>
      </c>
      <c r="K13" s="6" t="s">
        <v>35</v>
      </c>
      <c r="L13" s="6" t="s">
        <v>6</v>
      </c>
      <c r="M13" s="6" t="s">
        <v>438</v>
      </c>
      <c r="N13" s="6" t="s">
        <v>36</v>
      </c>
      <c r="O13" s="6" t="s">
        <v>389</v>
      </c>
      <c r="P13" s="6" t="s">
        <v>475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255</v>
      </c>
      <c r="AE13" s="6" t="b">
        <v>0</v>
      </c>
      <c r="AF13" s="6">
        <f t="shared" si="4"/>
        <v>6</v>
      </c>
      <c r="AG13" s="6">
        <v>1</v>
      </c>
      <c r="AH13" s="6" t="str">
        <f>$D14</f>
        <v>SSA_CORE_HRY_E_BEGIN_TITO_VCCIA_LFM_X_MLC_0_BHRY_CORE1</v>
      </c>
      <c r="AI13" s="6" t="str">
        <f t="shared" ref="AI13:AQ28" si="7">$D14</f>
        <v>SSA_CORE_HRY_E_BEGIN_TITO_VCCIA_LFM_X_MLC_0_BHRY_CORE1</v>
      </c>
      <c r="AJ13" s="6" t="str">
        <f t="shared" si="7"/>
        <v>SSA_CORE_HRY_E_BEGIN_TITO_VCCIA_LFM_X_MLC_0_BHRY_CORE1</v>
      </c>
      <c r="AK13" s="6" t="str">
        <f t="shared" si="7"/>
        <v>SSA_CORE_HRY_E_BEGIN_TITO_VCCIA_LFM_X_MLC_0_BHRY_CORE1</v>
      </c>
      <c r="AL13" s="6" t="str">
        <f t="shared" si="7"/>
        <v>SSA_CORE_HRY_E_BEGIN_TITO_VCCIA_LFM_X_MLC_0_BHRY_CORE1</v>
      </c>
      <c r="AM13" s="6" t="str">
        <f t="shared" si="7"/>
        <v>SSA_CORE_HRY_E_BEGIN_TITO_VCCIA_LFM_X_MLC_0_BHRY_CORE1</v>
      </c>
      <c r="AN13" s="6"/>
      <c r="AO13" s="6"/>
      <c r="AP13" s="6"/>
      <c r="AQ13" s="6"/>
    </row>
    <row r="14" spans="1:43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3"/>
        <v>SSA_CORE_HRY_E_BEGIN_TITO_VCCIA_LFM_X_MLC_0_BHRY_CORE1</v>
      </c>
      <c r="E14" s="6" t="s">
        <v>31</v>
      </c>
      <c r="F14" s="6" t="s">
        <v>100</v>
      </c>
      <c r="G14" s="6" t="s">
        <v>33</v>
      </c>
      <c r="H14" s="6" t="s">
        <v>34</v>
      </c>
      <c r="I14" s="6" t="s">
        <v>119</v>
      </c>
      <c r="J14" s="6" t="s">
        <v>258</v>
      </c>
      <c r="K14" s="6" t="s">
        <v>35</v>
      </c>
      <c r="L14" s="6" t="s">
        <v>6</v>
      </c>
      <c r="M14" s="6" t="s">
        <v>439</v>
      </c>
      <c r="N14" s="6" t="s">
        <v>36</v>
      </c>
      <c r="O14" s="6" t="s">
        <v>389</v>
      </c>
      <c r="P14" s="6" t="s">
        <v>473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 t="s">
        <v>33</v>
      </c>
      <c r="AB14" s="6" t="s">
        <v>470</v>
      </c>
      <c r="AC14" s="6">
        <v>1</v>
      </c>
      <c r="AD14" s="6" t="s">
        <v>255</v>
      </c>
      <c r="AE14" s="6" t="b">
        <v>0</v>
      </c>
      <c r="AF14" s="6">
        <f t="shared" si="4"/>
        <v>10</v>
      </c>
      <c r="AG14" s="6" t="s">
        <v>38</v>
      </c>
      <c r="AH14" s="6" t="str">
        <f t="shared" ref="AH14:AL67" si="8">$D15</f>
        <v>SSA_CORE_HRY_E_BEGIN_TITO_VCCIA_LFM_X_MLC_0_BISR_CORE1</v>
      </c>
      <c r="AI14" s="6" t="str">
        <f t="shared" ref="AI14:AL14" si="9">$D17</f>
        <v>SSA_CORE_HRY_E_BEGIN_TITO_VCCIA_LFM_X_MLC_0_BHRY_CORE2</v>
      </c>
      <c r="AJ14" s="6" t="str">
        <f t="shared" si="9"/>
        <v>SSA_CORE_HRY_E_BEGIN_TITO_VCCIA_LFM_X_MLC_0_BHRY_CORE2</v>
      </c>
      <c r="AK14" s="6" t="str">
        <f t="shared" si="9"/>
        <v>SSA_CORE_HRY_E_BEGIN_TITO_VCCIA_LFM_X_MLC_0_BHRY_CORE2</v>
      </c>
      <c r="AL14" s="6" t="str">
        <f t="shared" si="9"/>
        <v>SSA_CORE_HRY_E_BEGIN_TITO_VCCIA_LFM_X_MLC_0_BHRY_CORE2</v>
      </c>
      <c r="AM14" s="6" t="str">
        <f t="shared" si="7"/>
        <v>SSA_CORE_HRY_E_BEGIN_TITO_VCCIA_LFM_X_MLC_0_BISR_CORE1</v>
      </c>
      <c r="AN14" s="6" t="str">
        <f t="shared" si="7"/>
        <v>SSA_CORE_HRY_E_BEGIN_TITO_VCCIA_LFM_X_MLC_0_BISR_CORE1</v>
      </c>
      <c r="AO14" s="6" t="str">
        <f t="shared" si="7"/>
        <v>SSA_CORE_HRY_E_BEGIN_TITO_VCCIA_LFM_X_MLC_0_BISR_CORE1</v>
      </c>
      <c r="AP14" s="6" t="str">
        <f t="shared" si="7"/>
        <v>SSA_CORE_HRY_E_BEGIN_TITO_VCCIA_LFM_X_MLC_0_BISR_CORE1</v>
      </c>
      <c r="AQ14" s="6" t="str">
        <f t="shared" si="7"/>
        <v>SSA_CORE_HRY_E_BEGIN_TITO_VCCIA_LFM_X_MLC_0_BISR_CORE1</v>
      </c>
    </row>
    <row r="15" spans="1:43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3"/>
        <v>SSA_CORE_HRY_E_BEGIN_TITO_VCCIA_LFM_X_MLC_0_BISR_CORE1</v>
      </c>
      <c r="E15" s="6" t="s">
        <v>31</v>
      </c>
      <c r="F15" s="6" t="s">
        <v>100</v>
      </c>
      <c r="G15" s="6" t="s">
        <v>33</v>
      </c>
      <c r="H15" s="6" t="s">
        <v>34</v>
      </c>
      <c r="I15" s="6" t="s">
        <v>119</v>
      </c>
      <c r="J15" s="6" t="s">
        <v>258</v>
      </c>
      <c r="K15" s="6" t="s">
        <v>35</v>
      </c>
      <c r="L15" s="6" t="s">
        <v>6</v>
      </c>
      <c r="M15" s="6" t="s">
        <v>260</v>
      </c>
      <c r="N15" s="6" t="s">
        <v>36</v>
      </c>
      <c r="O15" s="6" t="s">
        <v>389</v>
      </c>
      <c r="P15" s="6" t="s">
        <v>474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 t="s">
        <v>471</v>
      </c>
      <c r="AB15" s="6" t="s">
        <v>470</v>
      </c>
      <c r="AC15" s="6">
        <v>1</v>
      </c>
      <c r="AD15" s="6" t="s">
        <v>255</v>
      </c>
      <c r="AE15" s="6" t="b">
        <v>0</v>
      </c>
      <c r="AF15" s="6">
        <f t="shared" si="4"/>
        <v>10</v>
      </c>
      <c r="AG15" s="6" t="s">
        <v>38</v>
      </c>
      <c r="AH15" s="6" t="str">
        <f t="shared" si="8"/>
        <v>SSA_CORE_RASTER_E_BEGIN_TITO_VCCIA_LFM_X_MLC_0_RASTER_CORE1</v>
      </c>
      <c r="AI15" s="6" t="str">
        <f t="shared" ref="AI15:AL15" si="10">$D17</f>
        <v>SSA_CORE_HRY_E_BEGIN_TITO_VCCIA_LFM_X_MLC_0_BHRY_CORE2</v>
      </c>
      <c r="AJ15" s="6" t="str">
        <f t="shared" si="10"/>
        <v>SSA_CORE_HRY_E_BEGIN_TITO_VCCIA_LFM_X_MLC_0_BHRY_CORE2</v>
      </c>
      <c r="AK15" s="6" t="str">
        <f t="shared" si="10"/>
        <v>SSA_CORE_HRY_E_BEGIN_TITO_VCCIA_LFM_X_MLC_0_BHRY_CORE2</v>
      </c>
      <c r="AL15" s="6" t="str">
        <f t="shared" si="10"/>
        <v>SSA_CORE_HRY_E_BEGIN_TITO_VCCIA_LFM_X_MLC_0_BHRY_CORE2</v>
      </c>
      <c r="AM15" s="6" t="str">
        <f t="shared" si="7"/>
        <v>SSA_CORE_RASTER_E_BEGIN_TITO_VCCIA_LFM_X_MLC_0_RASTER_CORE1</v>
      </c>
      <c r="AN15" s="6" t="str">
        <f t="shared" si="7"/>
        <v>SSA_CORE_RASTER_E_BEGIN_TITO_VCCIA_LFM_X_MLC_0_RASTER_CORE1</v>
      </c>
      <c r="AO15" s="6" t="str">
        <f t="shared" si="7"/>
        <v>SSA_CORE_RASTER_E_BEGIN_TITO_VCCIA_LFM_X_MLC_0_RASTER_CORE1</v>
      </c>
      <c r="AP15" s="6" t="str">
        <f t="shared" si="7"/>
        <v>SSA_CORE_RASTER_E_BEGIN_TITO_VCCIA_LFM_X_MLC_0_RASTER_CORE1</v>
      </c>
      <c r="AQ15" s="6" t="str">
        <f t="shared" si="7"/>
        <v>SSA_CORE_RASTER_E_BEGIN_TITO_VCCIA_LFM_X_MLC_0_RASTER_CORE1</v>
      </c>
    </row>
    <row r="16" spans="1:43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3"/>
        <v>SSA_CORE_RASTER_E_BEGIN_TITO_VCCIA_LFM_X_MLC_0_RASTER_CORE1</v>
      </c>
      <c r="E16" s="6" t="s">
        <v>31</v>
      </c>
      <c r="F16" s="6" t="s">
        <v>100</v>
      </c>
      <c r="G16" s="6" t="s">
        <v>40</v>
      </c>
      <c r="H16" s="6" t="s">
        <v>34</v>
      </c>
      <c r="I16" s="6" t="s">
        <v>119</v>
      </c>
      <c r="J16" s="6" t="s">
        <v>258</v>
      </c>
      <c r="K16" s="6" t="s">
        <v>35</v>
      </c>
      <c r="L16" s="6" t="s">
        <v>6</v>
      </c>
      <c r="M16" s="6" t="s">
        <v>440</v>
      </c>
      <c r="N16" s="6" t="s">
        <v>36</v>
      </c>
      <c r="O16" s="6" t="s">
        <v>389</v>
      </c>
      <c r="P16" s="6" t="s">
        <v>475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255</v>
      </c>
      <c r="AE16" s="6" t="b">
        <v>0</v>
      </c>
      <c r="AF16" s="6">
        <f t="shared" si="4"/>
        <v>6</v>
      </c>
      <c r="AG16" s="6">
        <v>1</v>
      </c>
      <c r="AH16" s="6" t="str">
        <f t="shared" si="8"/>
        <v>SSA_CORE_HRY_E_BEGIN_TITO_VCCIA_LFM_X_MLC_0_BHRY_CORE2</v>
      </c>
      <c r="AI16" s="6" t="str">
        <f t="shared" si="8"/>
        <v>SSA_CORE_HRY_E_BEGIN_TITO_VCCIA_LFM_X_MLC_0_BHRY_CORE2</v>
      </c>
      <c r="AJ16" s="6" t="str">
        <f t="shared" si="8"/>
        <v>SSA_CORE_HRY_E_BEGIN_TITO_VCCIA_LFM_X_MLC_0_BHRY_CORE2</v>
      </c>
      <c r="AK16" s="6" t="str">
        <f t="shared" si="8"/>
        <v>SSA_CORE_HRY_E_BEGIN_TITO_VCCIA_LFM_X_MLC_0_BHRY_CORE2</v>
      </c>
      <c r="AL16" s="6" t="str">
        <f t="shared" si="8"/>
        <v>SSA_CORE_HRY_E_BEGIN_TITO_VCCIA_LFM_X_MLC_0_BHRY_CORE2</v>
      </c>
      <c r="AM16" s="6" t="str">
        <f t="shared" si="7"/>
        <v>SSA_CORE_HRY_E_BEGIN_TITO_VCCIA_LFM_X_MLC_0_BHRY_CORE2</v>
      </c>
      <c r="AN16" s="6"/>
      <c r="AO16" s="6"/>
      <c r="AP16" s="6"/>
      <c r="AQ16" s="6"/>
    </row>
    <row r="17" spans="1:43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3"/>
        <v>SSA_CORE_HRY_E_BEGIN_TITO_VCCIA_LFM_X_MLC_0_BHRY_CORE2</v>
      </c>
      <c r="E17" s="6" t="s">
        <v>31</v>
      </c>
      <c r="F17" s="6" t="s">
        <v>100</v>
      </c>
      <c r="G17" s="6" t="s">
        <v>33</v>
      </c>
      <c r="H17" s="6" t="s">
        <v>34</v>
      </c>
      <c r="I17" s="6" t="s">
        <v>119</v>
      </c>
      <c r="J17" s="6" t="s">
        <v>258</v>
      </c>
      <c r="K17" s="6" t="s">
        <v>35</v>
      </c>
      <c r="L17" s="6" t="s">
        <v>6</v>
      </c>
      <c r="M17" s="6" t="s">
        <v>441</v>
      </c>
      <c r="N17" s="6" t="s">
        <v>36</v>
      </c>
      <c r="O17" s="6" t="s">
        <v>389</v>
      </c>
      <c r="P17" s="6" t="s">
        <v>473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 t="s">
        <v>33</v>
      </c>
      <c r="AB17" s="6" t="s">
        <v>470</v>
      </c>
      <c r="AC17" s="6">
        <v>1</v>
      </c>
      <c r="AD17" s="6" t="s">
        <v>255</v>
      </c>
      <c r="AE17" s="6" t="b">
        <v>0</v>
      </c>
      <c r="AF17" s="6">
        <f t="shared" si="4"/>
        <v>10</v>
      </c>
      <c r="AG17" s="6" t="s">
        <v>38</v>
      </c>
      <c r="AH17" s="6" t="str">
        <f t="shared" si="8"/>
        <v>SSA_CORE_HRY_E_BEGIN_TITO_VCCIA_LFM_X_MLC_0_BISR_CORE2</v>
      </c>
      <c r="AI17" s="6" t="str">
        <f t="shared" ref="AI17:AL17" si="11">$D20</f>
        <v>SSA_CORE_HRY_E_BEGIN_TITO_VCCIA_LFM_X_MLC_0_BHRY_CORE3</v>
      </c>
      <c r="AJ17" s="6" t="str">
        <f t="shared" si="11"/>
        <v>SSA_CORE_HRY_E_BEGIN_TITO_VCCIA_LFM_X_MLC_0_BHRY_CORE3</v>
      </c>
      <c r="AK17" s="6" t="str">
        <f t="shared" si="11"/>
        <v>SSA_CORE_HRY_E_BEGIN_TITO_VCCIA_LFM_X_MLC_0_BHRY_CORE3</v>
      </c>
      <c r="AL17" s="6" t="str">
        <f t="shared" si="11"/>
        <v>SSA_CORE_HRY_E_BEGIN_TITO_VCCIA_LFM_X_MLC_0_BHRY_CORE3</v>
      </c>
      <c r="AM17" s="6" t="str">
        <f t="shared" si="7"/>
        <v>SSA_CORE_HRY_E_BEGIN_TITO_VCCIA_LFM_X_MLC_0_BISR_CORE2</v>
      </c>
      <c r="AN17" s="6" t="str">
        <f t="shared" si="7"/>
        <v>SSA_CORE_HRY_E_BEGIN_TITO_VCCIA_LFM_X_MLC_0_BISR_CORE2</v>
      </c>
      <c r="AO17" s="6" t="str">
        <f t="shared" si="7"/>
        <v>SSA_CORE_HRY_E_BEGIN_TITO_VCCIA_LFM_X_MLC_0_BISR_CORE2</v>
      </c>
      <c r="AP17" s="6" t="str">
        <f t="shared" si="7"/>
        <v>SSA_CORE_HRY_E_BEGIN_TITO_VCCIA_LFM_X_MLC_0_BISR_CORE2</v>
      </c>
      <c r="AQ17" s="6" t="str">
        <f t="shared" si="7"/>
        <v>SSA_CORE_HRY_E_BEGIN_TITO_VCCIA_LFM_X_MLC_0_BISR_CORE2</v>
      </c>
    </row>
    <row r="18" spans="1:43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3"/>
        <v>SSA_CORE_HRY_E_BEGIN_TITO_VCCIA_LFM_X_MLC_0_BISR_CORE2</v>
      </c>
      <c r="E18" s="6" t="s">
        <v>31</v>
      </c>
      <c r="F18" s="6" t="s">
        <v>100</v>
      </c>
      <c r="G18" s="6" t="s">
        <v>33</v>
      </c>
      <c r="H18" s="6" t="s">
        <v>34</v>
      </c>
      <c r="I18" s="6" t="s">
        <v>119</v>
      </c>
      <c r="J18" s="6" t="s">
        <v>258</v>
      </c>
      <c r="K18" s="6" t="s">
        <v>35</v>
      </c>
      <c r="L18" s="6" t="s">
        <v>6</v>
      </c>
      <c r="M18" s="6" t="s">
        <v>261</v>
      </c>
      <c r="N18" s="6" t="s">
        <v>36</v>
      </c>
      <c r="O18" s="6" t="s">
        <v>389</v>
      </c>
      <c r="P18" s="6" t="s">
        <v>474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 t="s">
        <v>471</v>
      </c>
      <c r="AB18" s="6" t="s">
        <v>470</v>
      </c>
      <c r="AC18" s="6">
        <v>1</v>
      </c>
      <c r="AD18" s="6" t="s">
        <v>255</v>
      </c>
      <c r="AE18" s="6" t="b">
        <v>0</v>
      </c>
      <c r="AF18" s="6">
        <f t="shared" si="4"/>
        <v>10</v>
      </c>
      <c r="AG18" s="6" t="s">
        <v>38</v>
      </c>
      <c r="AH18" s="6" t="str">
        <f t="shared" si="8"/>
        <v>SSA_CORE_RASTER_E_BEGIN_TITO_VCCIA_LFM_X_MLC_0_RASTER_CORE2</v>
      </c>
      <c r="AI18" s="6" t="str">
        <f t="shared" ref="AI18:AL18" si="12">$D20</f>
        <v>SSA_CORE_HRY_E_BEGIN_TITO_VCCIA_LFM_X_MLC_0_BHRY_CORE3</v>
      </c>
      <c r="AJ18" s="6" t="str">
        <f t="shared" si="12"/>
        <v>SSA_CORE_HRY_E_BEGIN_TITO_VCCIA_LFM_X_MLC_0_BHRY_CORE3</v>
      </c>
      <c r="AK18" s="6" t="str">
        <f t="shared" si="12"/>
        <v>SSA_CORE_HRY_E_BEGIN_TITO_VCCIA_LFM_X_MLC_0_BHRY_CORE3</v>
      </c>
      <c r="AL18" s="6" t="str">
        <f t="shared" si="12"/>
        <v>SSA_CORE_HRY_E_BEGIN_TITO_VCCIA_LFM_X_MLC_0_BHRY_CORE3</v>
      </c>
      <c r="AM18" s="6" t="str">
        <f t="shared" si="7"/>
        <v>SSA_CORE_RASTER_E_BEGIN_TITO_VCCIA_LFM_X_MLC_0_RASTER_CORE2</v>
      </c>
      <c r="AN18" s="6" t="str">
        <f t="shared" si="7"/>
        <v>SSA_CORE_RASTER_E_BEGIN_TITO_VCCIA_LFM_X_MLC_0_RASTER_CORE2</v>
      </c>
      <c r="AO18" s="6" t="str">
        <f t="shared" si="7"/>
        <v>SSA_CORE_RASTER_E_BEGIN_TITO_VCCIA_LFM_X_MLC_0_RASTER_CORE2</v>
      </c>
      <c r="AP18" s="6" t="str">
        <f t="shared" si="7"/>
        <v>SSA_CORE_RASTER_E_BEGIN_TITO_VCCIA_LFM_X_MLC_0_RASTER_CORE2</v>
      </c>
      <c r="AQ18" s="6" t="str">
        <f t="shared" si="7"/>
        <v>SSA_CORE_RASTER_E_BEGIN_TITO_VCCIA_LFM_X_MLC_0_RASTER_CORE2</v>
      </c>
    </row>
    <row r="19" spans="1:43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si="3"/>
        <v>SSA_CORE_RASTER_E_BEGIN_TITO_VCCIA_LFM_X_MLC_0_RASTER_CORE2</v>
      </c>
      <c r="E19" s="6" t="s">
        <v>31</v>
      </c>
      <c r="F19" s="6" t="s">
        <v>100</v>
      </c>
      <c r="G19" s="6" t="s">
        <v>40</v>
      </c>
      <c r="H19" s="6" t="s">
        <v>34</v>
      </c>
      <c r="I19" s="6" t="s">
        <v>119</v>
      </c>
      <c r="J19" s="6" t="s">
        <v>258</v>
      </c>
      <c r="K19" s="6" t="s">
        <v>35</v>
      </c>
      <c r="L19" s="6" t="s">
        <v>6</v>
      </c>
      <c r="M19" s="6" t="s">
        <v>442</v>
      </c>
      <c r="N19" s="6" t="s">
        <v>36</v>
      </c>
      <c r="O19" s="6" t="s">
        <v>389</v>
      </c>
      <c r="P19" s="6" t="s">
        <v>475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255</v>
      </c>
      <c r="AE19" s="6" t="b">
        <v>0</v>
      </c>
      <c r="AF19" s="6">
        <f t="shared" si="4"/>
        <v>6</v>
      </c>
      <c r="AG19" s="6">
        <v>1</v>
      </c>
      <c r="AH19" s="6" t="str">
        <f t="shared" si="8"/>
        <v>SSA_CORE_HRY_E_BEGIN_TITO_VCCIA_LFM_X_MLC_0_BHRY_CORE3</v>
      </c>
      <c r="AI19" s="6" t="str">
        <f t="shared" si="8"/>
        <v>SSA_CORE_HRY_E_BEGIN_TITO_VCCIA_LFM_X_MLC_0_BHRY_CORE3</v>
      </c>
      <c r="AJ19" s="6" t="str">
        <f t="shared" si="8"/>
        <v>SSA_CORE_HRY_E_BEGIN_TITO_VCCIA_LFM_X_MLC_0_BHRY_CORE3</v>
      </c>
      <c r="AK19" s="6" t="str">
        <f t="shared" si="8"/>
        <v>SSA_CORE_HRY_E_BEGIN_TITO_VCCIA_LFM_X_MLC_0_BHRY_CORE3</v>
      </c>
      <c r="AL19" s="6" t="str">
        <f t="shared" si="8"/>
        <v>SSA_CORE_HRY_E_BEGIN_TITO_VCCIA_LFM_X_MLC_0_BHRY_CORE3</v>
      </c>
      <c r="AM19" s="6" t="str">
        <f t="shared" si="7"/>
        <v>SSA_CORE_HRY_E_BEGIN_TITO_VCCIA_LFM_X_MLC_0_BHRY_CORE3</v>
      </c>
      <c r="AN19" s="6"/>
      <c r="AO19" s="6"/>
      <c r="AP19" s="6"/>
      <c r="AQ19" s="6"/>
    </row>
    <row r="20" spans="1:43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3"/>
        <v>SSA_CORE_HRY_E_BEGIN_TITO_VCCIA_LFM_X_MLC_0_BHRY_CORE3</v>
      </c>
      <c r="E20" s="6" t="s">
        <v>31</v>
      </c>
      <c r="F20" s="6" t="s">
        <v>100</v>
      </c>
      <c r="G20" s="6" t="s">
        <v>33</v>
      </c>
      <c r="H20" s="6" t="s">
        <v>34</v>
      </c>
      <c r="I20" s="6" t="s">
        <v>119</v>
      </c>
      <c r="J20" s="6" t="s">
        <v>258</v>
      </c>
      <c r="K20" s="6" t="s">
        <v>35</v>
      </c>
      <c r="L20" s="6" t="s">
        <v>6</v>
      </c>
      <c r="M20" s="6" t="s">
        <v>443</v>
      </c>
      <c r="N20" s="6" t="s">
        <v>36</v>
      </c>
      <c r="O20" s="6" t="s">
        <v>389</v>
      </c>
      <c r="P20" s="6" t="s">
        <v>473</v>
      </c>
      <c r="Q20" s="6">
        <v>61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 t="s">
        <v>33</v>
      </c>
      <c r="AB20" s="6" t="s">
        <v>470</v>
      </c>
      <c r="AC20" s="6">
        <v>1</v>
      </c>
      <c r="AD20" s="6" t="s">
        <v>255</v>
      </c>
      <c r="AE20" s="6" t="b">
        <v>0</v>
      </c>
      <c r="AF20" s="6">
        <f t="shared" si="4"/>
        <v>10</v>
      </c>
      <c r="AG20" s="6" t="s">
        <v>38</v>
      </c>
      <c r="AH20" s="6" t="str">
        <f t="shared" si="8"/>
        <v>SSA_CORE_HRY_E_BEGIN_TITO_VCCIA_LFM_X_MLC_0_BISR_CORE3</v>
      </c>
      <c r="AI20" s="6" t="str">
        <f t="shared" ref="AI20:AL20" si="13">$D23</f>
        <v>SSA_CORE_HRY_E_BEGIN_TITO_VCCIA_LFM_X_MLC_1_BHRY_CORE0</v>
      </c>
      <c r="AJ20" s="6" t="str">
        <f t="shared" si="13"/>
        <v>SSA_CORE_HRY_E_BEGIN_TITO_VCCIA_LFM_X_MLC_1_BHRY_CORE0</v>
      </c>
      <c r="AK20" s="6" t="str">
        <f t="shared" si="13"/>
        <v>SSA_CORE_HRY_E_BEGIN_TITO_VCCIA_LFM_X_MLC_1_BHRY_CORE0</v>
      </c>
      <c r="AL20" s="6" t="str">
        <f t="shared" si="13"/>
        <v>SSA_CORE_HRY_E_BEGIN_TITO_VCCIA_LFM_X_MLC_1_BHRY_CORE0</v>
      </c>
      <c r="AM20" s="6" t="str">
        <f t="shared" si="7"/>
        <v>SSA_CORE_HRY_E_BEGIN_TITO_VCCIA_LFM_X_MLC_0_BISR_CORE3</v>
      </c>
      <c r="AN20" s="6" t="str">
        <f t="shared" si="7"/>
        <v>SSA_CORE_HRY_E_BEGIN_TITO_VCCIA_LFM_X_MLC_0_BISR_CORE3</v>
      </c>
      <c r="AO20" s="6" t="str">
        <f t="shared" si="7"/>
        <v>SSA_CORE_HRY_E_BEGIN_TITO_VCCIA_LFM_X_MLC_0_BISR_CORE3</v>
      </c>
      <c r="AP20" s="6" t="str">
        <f t="shared" si="7"/>
        <v>SSA_CORE_HRY_E_BEGIN_TITO_VCCIA_LFM_X_MLC_0_BISR_CORE3</v>
      </c>
      <c r="AQ20" s="6" t="str">
        <f t="shared" si="7"/>
        <v>SSA_CORE_HRY_E_BEGIN_TITO_VCCIA_LFM_X_MLC_0_BISR_CORE3</v>
      </c>
    </row>
    <row r="21" spans="1:43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3"/>
        <v>SSA_CORE_HRY_E_BEGIN_TITO_VCCIA_LFM_X_MLC_0_BISR_CORE3</v>
      </c>
      <c r="E21" s="6" t="s">
        <v>31</v>
      </c>
      <c r="F21" s="6" t="s">
        <v>100</v>
      </c>
      <c r="G21" s="6" t="s">
        <v>33</v>
      </c>
      <c r="H21" s="6" t="s">
        <v>34</v>
      </c>
      <c r="I21" s="6" t="s">
        <v>119</v>
      </c>
      <c r="J21" s="6" t="s">
        <v>258</v>
      </c>
      <c r="K21" s="6" t="s">
        <v>35</v>
      </c>
      <c r="L21" s="6" t="s">
        <v>6</v>
      </c>
      <c r="M21" s="6" t="s">
        <v>262</v>
      </c>
      <c r="N21" s="6" t="s">
        <v>36</v>
      </c>
      <c r="O21" s="6" t="s">
        <v>389</v>
      </c>
      <c r="P21" s="6" t="s">
        <v>474</v>
      </c>
      <c r="Q21" s="6">
        <v>61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 t="s">
        <v>471</v>
      </c>
      <c r="AB21" s="6" t="s">
        <v>470</v>
      </c>
      <c r="AC21" s="6">
        <v>1</v>
      </c>
      <c r="AD21" s="6" t="s">
        <v>255</v>
      </c>
      <c r="AE21" s="6" t="b">
        <v>0</v>
      </c>
      <c r="AF21" s="6">
        <f t="shared" si="4"/>
        <v>10</v>
      </c>
      <c r="AG21" s="6" t="s">
        <v>38</v>
      </c>
      <c r="AH21" s="6" t="str">
        <f t="shared" si="8"/>
        <v>SSA_CORE_RASTER_E_BEGIN_TITO_VCCIA_LFM_X_MLC_0_RASTER_CORE3</v>
      </c>
      <c r="AI21" s="6" t="str">
        <f t="shared" ref="AI21:AL21" si="14">$D23</f>
        <v>SSA_CORE_HRY_E_BEGIN_TITO_VCCIA_LFM_X_MLC_1_BHRY_CORE0</v>
      </c>
      <c r="AJ21" s="6" t="str">
        <f t="shared" si="14"/>
        <v>SSA_CORE_HRY_E_BEGIN_TITO_VCCIA_LFM_X_MLC_1_BHRY_CORE0</v>
      </c>
      <c r="AK21" s="6" t="str">
        <f t="shared" si="14"/>
        <v>SSA_CORE_HRY_E_BEGIN_TITO_VCCIA_LFM_X_MLC_1_BHRY_CORE0</v>
      </c>
      <c r="AL21" s="6" t="str">
        <f t="shared" si="14"/>
        <v>SSA_CORE_HRY_E_BEGIN_TITO_VCCIA_LFM_X_MLC_1_BHRY_CORE0</v>
      </c>
      <c r="AM21" s="6" t="str">
        <f t="shared" si="7"/>
        <v>SSA_CORE_RASTER_E_BEGIN_TITO_VCCIA_LFM_X_MLC_0_RASTER_CORE3</v>
      </c>
      <c r="AN21" s="6" t="str">
        <f t="shared" si="7"/>
        <v>SSA_CORE_RASTER_E_BEGIN_TITO_VCCIA_LFM_X_MLC_0_RASTER_CORE3</v>
      </c>
      <c r="AO21" s="6" t="str">
        <f t="shared" si="7"/>
        <v>SSA_CORE_RASTER_E_BEGIN_TITO_VCCIA_LFM_X_MLC_0_RASTER_CORE3</v>
      </c>
      <c r="AP21" s="6" t="str">
        <f t="shared" si="7"/>
        <v>SSA_CORE_RASTER_E_BEGIN_TITO_VCCIA_LFM_X_MLC_0_RASTER_CORE3</v>
      </c>
      <c r="AQ21" s="6" t="str">
        <f t="shared" si="7"/>
        <v>SSA_CORE_RASTER_E_BEGIN_TITO_VCCIA_LFM_X_MLC_0_RASTER_CORE3</v>
      </c>
    </row>
    <row r="22" spans="1:43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3"/>
        <v>SSA_CORE_RASTER_E_BEGIN_TITO_VCCIA_LFM_X_MLC_0_RASTER_CORE3</v>
      </c>
      <c r="E22" s="6" t="s">
        <v>31</v>
      </c>
      <c r="F22" s="6" t="s">
        <v>100</v>
      </c>
      <c r="G22" s="6" t="s">
        <v>40</v>
      </c>
      <c r="H22" s="6" t="s">
        <v>34</v>
      </c>
      <c r="I22" s="6" t="s">
        <v>119</v>
      </c>
      <c r="J22" s="6" t="s">
        <v>258</v>
      </c>
      <c r="K22" s="6" t="s">
        <v>35</v>
      </c>
      <c r="L22" s="6" t="s">
        <v>6</v>
      </c>
      <c r="M22" s="6" t="s">
        <v>444</v>
      </c>
      <c r="N22" s="6" t="s">
        <v>36</v>
      </c>
      <c r="O22" s="6" t="s">
        <v>389</v>
      </c>
      <c r="P22" s="6" t="s">
        <v>475</v>
      </c>
      <c r="Q22" s="6">
        <v>61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255</v>
      </c>
      <c r="AE22" s="6" t="b">
        <v>0</v>
      </c>
      <c r="AF22" s="6">
        <f t="shared" si="4"/>
        <v>6</v>
      </c>
      <c r="AG22" s="6">
        <v>1</v>
      </c>
      <c r="AH22" s="6" t="str">
        <f t="shared" si="8"/>
        <v>SSA_CORE_HRY_E_BEGIN_TITO_VCCIA_LFM_X_MLC_1_BHRY_CORE0</v>
      </c>
      <c r="AI22" s="6" t="str">
        <f t="shared" si="8"/>
        <v>SSA_CORE_HRY_E_BEGIN_TITO_VCCIA_LFM_X_MLC_1_BHRY_CORE0</v>
      </c>
      <c r="AJ22" s="6" t="str">
        <f t="shared" si="8"/>
        <v>SSA_CORE_HRY_E_BEGIN_TITO_VCCIA_LFM_X_MLC_1_BHRY_CORE0</v>
      </c>
      <c r="AK22" s="6" t="str">
        <f t="shared" si="8"/>
        <v>SSA_CORE_HRY_E_BEGIN_TITO_VCCIA_LFM_X_MLC_1_BHRY_CORE0</v>
      </c>
      <c r="AL22" s="6" t="str">
        <f t="shared" si="8"/>
        <v>SSA_CORE_HRY_E_BEGIN_TITO_VCCIA_LFM_X_MLC_1_BHRY_CORE0</v>
      </c>
      <c r="AM22" s="6" t="str">
        <f t="shared" si="7"/>
        <v>SSA_CORE_HRY_E_BEGIN_TITO_VCCIA_LFM_X_MLC_1_BHRY_CORE0</v>
      </c>
      <c r="AN22" s="6"/>
      <c r="AO22" s="6"/>
      <c r="AP22" s="6"/>
      <c r="AQ22" s="6"/>
    </row>
    <row r="23" spans="1:43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3"/>
        <v>SSA_CORE_HRY_E_BEGIN_TITO_VCCIA_LFM_X_MLC_1_BHRY_CORE0</v>
      </c>
      <c r="E23" s="6" t="s">
        <v>31</v>
      </c>
      <c r="F23" s="6" t="s">
        <v>100</v>
      </c>
      <c r="G23" s="6" t="s">
        <v>33</v>
      </c>
      <c r="H23" s="6" t="s">
        <v>34</v>
      </c>
      <c r="I23" s="6" t="s">
        <v>119</v>
      </c>
      <c r="J23" s="6" t="s">
        <v>258</v>
      </c>
      <c r="K23" s="6" t="s">
        <v>35</v>
      </c>
      <c r="L23" s="6" t="s">
        <v>6</v>
      </c>
      <c r="M23" s="6" t="s">
        <v>478</v>
      </c>
      <c r="N23" s="6" t="s">
        <v>36</v>
      </c>
      <c r="O23" s="6" t="s">
        <v>389</v>
      </c>
      <c r="P23" s="6" t="s">
        <v>473</v>
      </c>
      <c r="Q23" s="6">
        <v>61</v>
      </c>
      <c r="R23" s="6">
        <v>20</v>
      </c>
      <c r="S23" s="6">
        <v>32</v>
      </c>
      <c r="T23" s="6"/>
      <c r="U23" s="6"/>
      <c r="V23" s="6"/>
      <c r="W23" s="6"/>
      <c r="X23" s="6"/>
      <c r="Y23" s="6"/>
      <c r="Z23" s="6"/>
      <c r="AA23" s="6" t="s">
        <v>33</v>
      </c>
      <c r="AB23" s="6" t="s">
        <v>470</v>
      </c>
      <c r="AC23" s="6">
        <v>1</v>
      </c>
      <c r="AD23" s="6" t="s">
        <v>255</v>
      </c>
      <c r="AE23" s="6" t="b">
        <v>0</v>
      </c>
      <c r="AF23" s="6">
        <f t="shared" si="4"/>
        <v>10</v>
      </c>
      <c r="AG23" s="6" t="s">
        <v>38</v>
      </c>
      <c r="AH23" s="6" t="str">
        <f t="shared" si="8"/>
        <v>SSA_CORE_HRY_E_BEGIN_TITO_VCCIA_LFM_X_MLC_1_BISR_CORE0</v>
      </c>
      <c r="AI23" s="6" t="str">
        <f t="shared" ref="AI23:AL23" si="15">$D26</f>
        <v>SSA_CORE_HRY_E_BEGIN_TITO_VCCIA_LFM_X_MLC_1_BHRY_CORE1</v>
      </c>
      <c r="AJ23" s="6" t="str">
        <f t="shared" si="15"/>
        <v>SSA_CORE_HRY_E_BEGIN_TITO_VCCIA_LFM_X_MLC_1_BHRY_CORE1</v>
      </c>
      <c r="AK23" s="6" t="str">
        <f t="shared" si="15"/>
        <v>SSA_CORE_HRY_E_BEGIN_TITO_VCCIA_LFM_X_MLC_1_BHRY_CORE1</v>
      </c>
      <c r="AL23" s="6" t="str">
        <f t="shared" si="15"/>
        <v>SSA_CORE_HRY_E_BEGIN_TITO_VCCIA_LFM_X_MLC_1_BHRY_CORE1</v>
      </c>
      <c r="AM23" s="6" t="str">
        <f t="shared" si="7"/>
        <v>SSA_CORE_HRY_E_BEGIN_TITO_VCCIA_LFM_X_MLC_1_BISR_CORE0</v>
      </c>
      <c r="AN23" s="6" t="str">
        <f t="shared" si="7"/>
        <v>SSA_CORE_HRY_E_BEGIN_TITO_VCCIA_LFM_X_MLC_1_BISR_CORE0</v>
      </c>
      <c r="AO23" s="6" t="str">
        <f t="shared" si="7"/>
        <v>SSA_CORE_HRY_E_BEGIN_TITO_VCCIA_LFM_X_MLC_1_BISR_CORE0</v>
      </c>
      <c r="AP23" s="6" t="str">
        <f t="shared" si="7"/>
        <v>SSA_CORE_HRY_E_BEGIN_TITO_VCCIA_LFM_X_MLC_1_BISR_CORE0</v>
      </c>
      <c r="AQ23" s="6" t="str">
        <f t="shared" si="7"/>
        <v>SSA_CORE_HRY_E_BEGIN_TITO_VCCIA_LFM_X_MLC_1_BISR_CORE0</v>
      </c>
    </row>
    <row r="24" spans="1:43" x14ac:dyDescent="0.25">
      <c r="A24" s="6" t="s">
        <v>26</v>
      </c>
      <c r="B24" s="6" t="s">
        <v>30</v>
      </c>
      <c r="C24" s="6" t="str">
        <f>VLOOKUP(B24,templateLookup!A:B,2,0)</f>
        <v>PrimeMbistVminSearchTestMethod</v>
      </c>
      <c r="D24" s="6" t="str">
        <f t="shared" si="3"/>
        <v>SSA_CORE_HRY_E_BEGIN_TITO_VCCIA_LFM_X_MLC_1_BISR_CORE0</v>
      </c>
      <c r="E24" s="6" t="s">
        <v>31</v>
      </c>
      <c r="F24" s="6" t="s">
        <v>100</v>
      </c>
      <c r="G24" s="6" t="s">
        <v>33</v>
      </c>
      <c r="H24" s="6" t="s">
        <v>34</v>
      </c>
      <c r="I24" s="6" t="s">
        <v>119</v>
      </c>
      <c r="J24" s="6" t="s">
        <v>258</v>
      </c>
      <c r="K24" s="6" t="s">
        <v>35</v>
      </c>
      <c r="L24" s="6" t="s">
        <v>6</v>
      </c>
      <c r="M24" s="6" t="s">
        <v>263</v>
      </c>
      <c r="N24" s="6" t="s">
        <v>36</v>
      </c>
      <c r="O24" s="6" t="s">
        <v>389</v>
      </c>
      <c r="P24" s="6" t="s">
        <v>474</v>
      </c>
      <c r="Q24" s="6">
        <v>61</v>
      </c>
      <c r="R24" s="6">
        <v>20</v>
      </c>
      <c r="S24" s="6">
        <v>33</v>
      </c>
      <c r="T24" s="6"/>
      <c r="U24" s="6"/>
      <c r="V24" s="6"/>
      <c r="W24" s="6"/>
      <c r="X24" s="6"/>
      <c r="Y24" s="6"/>
      <c r="Z24" s="6"/>
      <c r="AA24" s="6" t="s">
        <v>471</v>
      </c>
      <c r="AB24" s="6" t="s">
        <v>470</v>
      </c>
      <c r="AC24" s="6">
        <v>1</v>
      </c>
      <c r="AD24" s="6" t="s">
        <v>255</v>
      </c>
      <c r="AE24" s="6" t="b">
        <v>0</v>
      </c>
      <c r="AF24" s="6">
        <f t="shared" si="4"/>
        <v>10</v>
      </c>
      <c r="AG24" s="6" t="s">
        <v>38</v>
      </c>
      <c r="AH24" s="6" t="str">
        <f t="shared" si="8"/>
        <v>SSA_CORE_RASTER_E_BEGIN_TITO_VCCIA_LFM_X_MLC_1_RASTER_CORE0</v>
      </c>
      <c r="AI24" s="6" t="str">
        <f t="shared" ref="AI24:AL24" si="16">$D26</f>
        <v>SSA_CORE_HRY_E_BEGIN_TITO_VCCIA_LFM_X_MLC_1_BHRY_CORE1</v>
      </c>
      <c r="AJ24" s="6" t="str">
        <f t="shared" si="16"/>
        <v>SSA_CORE_HRY_E_BEGIN_TITO_VCCIA_LFM_X_MLC_1_BHRY_CORE1</v>
      </c>
      <c r="AK24" s="6" t="str">
        <f t="shared" si="16"/>
        <v>SSA_CORE_HRY_E_BEGIN_TITO_VCCIA_LFM_X_MLC_1_BHRY_CORE1</v>
      </c>
      <c r="AL24" s="6" t="str">
        <f t="shared" si="16"/>
        <v>SSA_CORE_HRY_E_BEGIN_TITO_VCCIA_LFM_X_MLC_1_BHRY_CORE1</v>
      </c>
      <c r="AM24" s="6" t="str">
        <f t="shared" si="7"/>
        <v>SSA_CORE_RASTER_E_BEGIN_TITO_VCCIA_LFM_X_MLC_1_RASTER_CORE0</v>
      </c>
      <c r="AN24" s="6" t="str">
        <f t="shared" si="7"/>
        <v>SSA_CORE_RASTER_E_BEGIN_TITO_VCCIA_LFM_X_MLC_1_RASTER_CORE0</v>
      </c>
      <c r="AO24" s="6" t="str">
        <f t="shared" si="7"/>
        <v>SSA_CORE_RASTER_E_BEGIN_TITO_VCCIA_LFM_X_MLC_1_RASTER_CORE0</v>
      </c>
      <c r="AP24" s="6" t="str">
        <f t="shared" si="7"/>
        <v>SSA_CORE_RASTER_E_BEGIN_TITO_VCCIA_LFM_X_MLC_1_RASTER_CORE0</v>
      </c>
      <c r="AQ24" s="6" t="str">
        <f t="shared" si="7"/>
        <v>SSA_CORE_RASTER_E_BEGIN_TITO_VCCIA_LFM_X_MLC_1_RASTER_CORE0</v>
      </c>
    </row>
    <row r="25" spans="1:43" x14ac:dyDescent="0.25">
      <c r="A25" s="6" t="s">
        <v>26</v>
      </c>
      <c r="B25" s="6" t="s">
        <v>39</v>
      </c>
      <c r="C25" s="6" t="str">
        <f>VLOOKUP(B25,templateLookup!A:B,2,0)</f>
        <v>MbistRasterTC</v>
      </c>
      <c r="D25" s="6" t="str">
        <f t="shared" si="3"/>
        <v>SSA_CORE_RASTER_E_BEGIN_TITO_VCCIA_LFM_X_MLC_1_RASTER_CORE0</v>
      </c>
      <c r="E25" s="6" t="s">
        <v>31</v>
      </c>
      <c r="F25" s="6" t="s">
        <v>100</v>
      </c>
      <c r="G25" s="6" t="s">
        <v>40</v>
      </c>
      <c r="H25" s="6" t="s">
        <v>34</v>
      </c>
      <c r="I25" s="6" t="s">
        <v>119</v>
      </c>
      <c r="J25" s="6" t="s">
        <v>258</v>
      </c>
      <c r="K25" s="6" t="s">
        <v>35</v>
      </c>
      <c r="L25" s="6" t="s">
        <v>6</v>
      </c>
      <c r="M25" s="6" t="s">
        <v>479</v>
      </c>
      <c r="N25" s="6" t="s">
        <v>36</v>
      </c>
      <c r="O25" s="6" t="s">
        <v>389</v>
      </c>
      <c r="P25" s="6" t="s">
        <v>475</v>
      </c>
      <c r="Q25" s="6">
        <v>61</v>
      </c>
      <c r="R25" s="6">
        <v>20</v>
      </c>
      <c r="S25" s="6">
        <v>34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255</v>
      </c>
      <c r="AE25" s="6" t="b">
        <v>0</v>
      </c>
      <c r="AF25" s="6">
        <f t="shared" si="4"/>
        <v>6</v>
      </c>
      <c r="AG25" s="6">
        <v>1</v>
      </c>
      <c r="AH25" s="6" t="str">
        <f t="shared" si="8"/>
        <v>SSA_CORE_HRY_E_BEGIN_TITO_VCCIA_LFM_X_MLC_1_BHRY_CORE1</v>
      </c>
      <c r="AI25" s="6" t="str">
        <f t="shared" si="8"/>
        <v>SSA_CORE_HRY_E_BEGIN_TITO_VCCIA_LFM_X_MLC_1_BHRY_CORE1</v>
      </c>
      <c r="AJ25" s="6" t="str">
        <f t="shared" si="8"/>
        <v>SSA_CORE_HRY_E_BEGIN_TITO_VCCIA_LFM_X_MLC_1_BHRY_CORE1</v>
      </c>
      <c r="AK25" s="6" t="str">
        <f t="shared" si="8"/>
        <v>SSA_CORE_HRY_E_BEGIN_TITO_VCCIA_LFM_X_MLC_1_BHRY_CORE1</v>
      </c>
      <c r="AL25" s="6" t="str">
        <f t="shared" si="8"/>
        <v>SSA_CORE_HRY_E_BEGIN_TITO_VCCIA_LFM_X_MLC_1_BHRY_CORE1</v>
      </c>
      <c r="AM25" s="6" t="str">
        <f t="shared" si="7"/>
        <v>SSA_CORE_HRY_E_BEGIN_TITO_VCCIA_LFM_X_MLC_1_BHRY_CORE1</v>
      </c>
      <c r="AN25" s="6"/>
      <c r="AO25" s="6"/>
      <c r="AP25" s="6"/>
      <c r="AQ25" s="6"/>
    </row>
    <row r="26" spans="1:43" x14ac:dyDescent="0.25">
      <c r="A26" s="6" t="s">
        <v>26</v>
      </c>
      <c r="B26" s="6" t="s">
        <v>30</v>
      </c>
      <c r="C26" s="6" t="str">
        <f>VLOOKUP(B26,templateLookup!A:B,2,0)</f>
        <v>PrimeMbistVminSearchTestMethod</v>
      </c>
      <c r="D26" s="6" t="str">
        <f t="shared" si="3"/>
        <v>SSA_CORE_HRY_E_BEGIN_TITO_VCCIA_LFM_X_MLC_1_BHRY_CORE1</v>
      </c>
      <c r="E26" s="6" t="s">
        <v>31</v>
      </c>
      <c r="F26" s="6" t="s">
        <v>100</v>
      </c>
      <c r="G26" s="6" t="s">
        <v>33</v>
      </c>
      <c r="H26" s="6" t="s">
        <v>34</v>
      </c>
      <c r="I26" s="6" t="s">
        <v>119</v>
      </c>
      <c r="J26" s="6" t="s">
        <v>258</v>
      </c>
      <c r="K26" s="6" t="s">
        <v>35</v>
      </c>
      <c r="L26" s="6" t="s">
        <v>6</v>
      </c>
      <c r="M26" s="6" t="s">
        <v>480</v>
      </c>
      <c r="N26" s="6" t="s">
        <v>36</v>
      </c>
      <c r="O26" s="6" t="s">
        <v>389</v>
      </c>
      <c r="P26" s="6" t="s">
        <v>473</v>
      </c>
      <c r="Q26" s="6">
        <v>61</v>
      </c>
      <c r="R26" s="6">
        <v>20</v>
      </c>
      <c r="S26" s="6">
        <v>35</v>
      </c>
      <c r="T26" s="6"/>
      <c r="U26" s="6"/>
      <c r="V26" s="6"/>
      <c r="W26" s="6"/>
      <c r="X26" s="6"/>
      <c r="Y26" s="6"/>
      <c r="Z26" s="6"/>
      <c r="AA26" s="6" t="s">
        <v>33</v>
      </c>
      <c r="AB26" s="6" t="s">
        <v>470</v>
      </c>
      <c r="AC26" s="6">
        <v>1</v>
      </c>
      <c r="AD26" s="6" t="s">
        <v>255</v>
      </c>
      <c r="AE26" s="6" t="b">
        <v>0</v>
      </c>
      <c r="AF26" s="6">
        <f t="shared" si="4"/>
        <v>10</v>
      </c>
      <c r="AG26" s="6" t="s">
        <v>38</v>
      </c>
      <c r="AH26" s="6" t="str">
        <f t="shared" si="8"/>
        <v>SSA_CORE_HRY_E_BEGIN_TITO_VCCIA_LFM_X_MLC_1_BISR_CORE1</v>
      </c>
      <c r="AI26" s="6" t="str">
        <f t="shared" ref="AI26:AL26" si="17">$D29</f>
        <v>SSA_CORE_HRY_E_BEGIN_TITO_VCCIA_LFM_X_MLC_1_BHRY_CORE2</v>
      </c>
      <c r="AJ26" s="6" t="str">
        <f t="shared" si="17"/>
        <v>SSA_CORE_HRY_E_BEGIN_TITO_VCCIA_LFM_X_MLC_1_BHRY_CORE2</v>
      </c>
      <c r="AK26" s="6" t="str">
        <f t="shared" si="17"/>
        <v>SSA_CORE_HRY_E_BEGIN_TITO_VCCIA_LFM_X_MLC_1_BHRY_CORE2</v>
      </c>
      <c r="AL26" s="6" t="str">
        <f t="shared" si="17"/>
        <v>SSA_CORE_HRY_E_BEGIN_TITO_VCCIA_LFM_X_MLC_1_BHRY_CORE2</v>
      </c>
      <c r="AM26" s="6" t="str">
        <f t="shared" si="7"/>
        <v>SSA_CORE_HRY_E_BEGIN_TITO_VCCIA_LFM_X_MLC_1_BISR_CORE1</v>
      </c>
      <c r="AN26" s="6" t="str">
        <f t="shared" si="7"/>
        <v>SSA_CORE_HRY_E_BEGIN_TITO_VCCIA_LFM_X_MLC_1_BISR_CORE1</v>
      </c>
      <c r="AO26" s="6" t="str">
        <f t="shared" si="7"/>
        <v>SSA_CORE_HRY_E_BEGIN_TITO_VCCIA_LFM_X_MLC_1_BISR_CORE1</v>
      </c>
      <c r="AP26" s="6" t="str">
        <f t="shared" si="7"/>
        <v>SSA_CORE_HRY_E_BEGIN_TITO_VCCIA_LFM_X_MLC_1_BISR_CORE1</v>
      </c>
      <c r="AQ26" s="6" t="str">
        <f t="shared" si="7"/>
        <v>SSA_CORE_HRY_E_BEGIN_TITO_VCCIA_LFM_X_MLC_1_BISR_CORE1</v>
      </c>
    </row>
    <row r="27" spans="1:43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3"/>
        <v>SSA_CORE_HRY_E_BEGIN_TITO_VCCIA_LFM_X_MLC_1_BISR_CORE1</v>
      </c>
      <c r="E27" s="6" t="s">
        <v>31</v>
      </c>
      <c r="F27" s="6" t="s">
        <v>100</v>
      </c>
      <c r="G27" s="6" t="s">
        <v>33</v>
      </c>
      <c r="H27" s="6" t="s">
        <v>34</v>
      </c>
      <c r="I27" s="6" t="s">
        <v>119</v>
      </c>
      <c r="J27" s="6" t="s">
        <v>258</v>
      </c>
      <c r="K27" s="6" t="s">
        <v>35</v>
      </c>
      <c r="L27" s="6" t="s">
        <v>6</v>
      </c>
      <c r="M27" s="6" t="s">
        <v>264</v>
      </c>
      <c r="N27" s="6" t="s">
        <v>36</v>
      </c>
      <c r="O27" s="6" t="s">
        <v>389</v>
      </c>
      <c r="P27" s="6" t="s">
        <v>474</v>
      </c>
      <c r="Q27" s="6">
        <v>61</v>
      </c>
      <c r="R27" s="6">
        <v>20</v>
      </c>
      <c r="S27" s="6">
        <v>36</v>
      </c>
      <c r="T27" s="6"/>
      <c r="U27" s="6"/>
      <c r="V27" s="6"/>
      <c r="W27" s="6"/>
      <c r="X27" s="6"/>
      <c r="Y27" s="6"/>
      <c r="Z27" s="6"/>
      <c r="AA27" s="6" t="s">
        <v>471</v>
      </c>
      <c r="AB27" s="6" t="s">
        <v>470</v>
      </c>
      <c r="AC27" s="6">
        <v>1</v>
      </c>
      <c r="AD27" s="6" t="s">
        <v>255</v>
      </c>
      <c r="AE27" s="6" t="b">
        <v>0</v>
      </c>
      <c r="AF27" s="6">
        <f t="shared" si="4"/>
        <v>10</v>
      </c>
      <c r="AG27" s="6" t="s">
        <v>38</v>
      </c>
      <c r="AH27" s="6" t="str">
        <f t="shared" si="8"/>
        <v>SSA_CORE_RASTER_E_BEGIN_TITO_VCCIA_LFM_X_MLC_1_RASTER_CORE1</v>
      </c>
      <c r="AI27" s="6" t="str">
        <f t="shared" ref="AI27:AL27" si="18">$D29</f>
        <v>SSA_CORE_HRY_E_BEGIN_TITO_VCCIA_LFM_X_MLC_1_BHRY_CORE2</v>
      </c>
      <c r="AJ27" s="6" t="str">
        <f t="shared" si="18"/>
        <v>SSA_CORE_HRY_E_BEGIN_TITO_VCCIA_LFM_X_MLC_1_BHRY_CORE2</v>
      </c>
      <c r="AK27" s="6" t="str">
        <f t="shared" si="18"/>
        <v>SSA_CORE_HRY_E_BEGIN_TITO_VCCIA_LFM_X_MLC_1_BHRY_CORE2</v>
      </c>
      <c r="AL27" s="6" t="str">
        <f t="shared" si="18"/>
        <v>SSA_CORE_HRY_E_BEGIN_TITO_VCCIA_LFM_X_MLC_1_BHRY_CORE2</v>
      </c>
      <c r="AM27" s="6" t="str">
        <f t="shared" si="7"/>
        <v>SSA_CORE_RASTER_E_BEGIN_TITO_VCCIA_LFM_X_MLC_1_RASTER_CORE1</v>
      </c>
      <c r="AN27" s="6" t="str">
        <f t="shared" si="7"/>
        <v>SSA_CORE_RASTER_E_BEGIN_TITO_VCCIA_LFM_X_MLC_1_RASTER_CORE1</v>
      </c>
      <c r="AO27" s="6" t="str">
        <f t="shared" si="7"/>
        <v>SSA_CORE_RASTER_E_BEGIN_TITO_VCCIA_LFM_X_MLC_1_RASTER_CORE1</v>
      </c>
      <c r="AP27" s="6" t="str">
        <f t="shared" si="7"/>
        <v>SSA_CORE_RASTER_E_BEGIN_TITO_VCCIA_LFM_X_MLC_1_RASTER_CORE1</v>
      </c>
      <c r="AQ27" s="6" t="str">
        <f t="shared" si="7"/>
        <v>SSA_CORE_RASTER_E_BEGIN_TITO_VCCIA_LFM_X_MLC_1_RASTER_CORE1</v>
      </c>
    </row>
    <row r="28" spans="1:43" x14ac:dyDescent="0.25">
      <c r="A28" s="6" t="s">
        <v>26</v>
      </c>
      <c r="B28" s="6" t="s">
        <v>39</v>
      </c>
      <c r="C28" s="6" t="str">
        <f>VLOOKUP(B28,templateLookup!A:B,2,0)</f>
        <v>MbistRasterTC</v>
      </c>
      <c r="D28" s="6" t="str">
        <f t="shared" si="3"/>
        <v>SSA_CORE_RASTER_E_BEGIN_TITO_VCCIA_LFM_X_MLC_1_RASTER_CORE1</v>
      </c>
      <c r="E28" s="6" t="s">
        <v>31</v>
      </c>
      <c r="F28" s="6" t="s">
        <v>100</v>
      </c>
      <c r="G28" s="6" t="s">
        <v>40</v>
      </c>
      <c r="H28" s="6" t="s">
        <v>34</v>
      </c>
      <c r="I28" s="6" t="s">
        <v>119</v>
      </c>
      <c r="J28" s="6" t="s">
        <v>258</v>
      </c>
      <c r="K28" s="6" t="s">
        <v>35</v>
      </c>
      <c r="L28" s="6" t="s">
        <v>6</v>
      </c>
      <c r="M28" s="6" t="s">
        <v>481</v>
      </c>
      <c r="N28" s="6" t="s">
        <v>36</v>
      </c>
      <c r="O28" s="6" t="s">
        <v>389</v>
      </c>
      <c r="P28" s="6" t="s">
        <v>475</v>
      </c>
      <c r="Q28" s="6">
        <v>61</v>
      </c>
      <c r="R28" s="6">
        <v>20</v>
      </c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 t="s">
        <v>255</v>
      </c>
      <c r="AE28" s="6" t="b">
        <v>0</v>
      </c>
      <c r="AF28" s="6">
        <f t="shared" si="4"/>
        <v>6</v>
      </c>
      <c r="AG28" s="6">
        <v>1</v>
      </c>
      <c r="AH28" s="6" t="str">
        <f t="shared" si="8"/>
        <v>SSA_CORE_HRY_E_BEGIN_TITO_VCCIA_LFM_X_MLC_1_BHRY_CORE2</v>
      </c>
      <c r="AI28" s="6" t="str">
        <f t="shared" si="8"/>
        <v>SSA_CORE_HRY_E_BEGIN_TITO_VCCIA_LFM_X_MLC_1_BHRY_CORE2</v>
      </c>
      <c r="AJ28" s="6" t="str">
        <f t="shared" si="8"/>
        <v>SSA_CORE_HRY_E_BEGIN_TITO_VCCIA_LFM_X_MLC_1_BHRY_CORE2</v>
      </c>
      <c r="AK28" s="6" t="str">
        <f t="shared" si="8"/>
        <v>SSA_CORE_HRY_E_BEGIN_TITO_VCCIA_LFM_X_MLC_1_BHRY_CORE2</v>
      </c>
      <c r="AL28" s="6" t="str">
        <f t="shared" si="8"/>
        <v>SSA_CORE_HRY_E_BEGIN_TITO_VCCIA_LFM_X_MLC_1_BHRY_CORE2</v>
      </c>
      <c r="AM28" s="6" t="str">
        <f t="shared" si="7"/>
        <v>SSA_CORE_HRY_E_BEGIN_TITO_VCCIA_LFM_X_MLC_1_BHRY_CORE2</v>
      </c>
      <c r="AN28" s="6"/>
      <c r="AO28" s="6"/>
      <c r="AP28" s="6"/>
      <c r="AQ28" s="6"/>
    </row>
    <row r="29" spans="1:43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3"/>
        <v>SSA_CORE_HRY_E_BEGIN_TITO_VCCIA_LFM_X_MLC_1_BHRY_CORE2</v>
      </c>
      <c r="E29" s="6" t="s">
        <v>31</v>
      </c>
      <c r="F29" s="6" t="s">
        <v>100</v>
      </c>
      <c r="G29" s="6" t="s">
        <v>33</v>
      </c>
      <c r="H29" s="6" t="s">
        <v>34</v>
      </c>
      <c r="I29" s="6" t="s">
        <v>119</v>
      </c>
      <c r="J29" s="6" t="s">
        <v>258</v>
      </c>
      <c r="K29" s="6" t="s">
        <v>35</v>
      </c>
      <c r="L29" s="6" t="s">
        <v>6</v>
      </c>
      <c r="M29" s="6" t="s">
        <v>482</v>
      </c>
      <c r="N29" s="6" t="s">
        <v>36</v>
      </c>
      <c r="O29" s="6" t="s">
        <v>389</v>
      </c>
      <c r="P29" s="6" t="s">
        <v>473</v>
      </c>
      <c r="Q29" s="6">
        <v>61</v>
      </c>
      <c r="R29" s="6">
        <v>20</v>
      </c>
      <c r="S29" s="6">
        <v>38</v>
      </c>
      <c r="T29" s="6"/>
      <c r="U29" s="6"/>
      <c r="V29" s="6"/>
      <c r="W29" s="6"/>
      <c r="X29" s="6"/>
      <c r="Y29" s="6"/>
      <c r="Z29" s="6"/>
      <c r="AA29" s="6" t="s">
        <v>33</v>
      </c>
      <c r="AB29" s="6" t="s">
        <v>470</v>
      </c>
      <c r="AC29" s="6">
        <v>1</v>
      </c>
      <c r="AD29" s="6" t="s">
        <v>255</v>
      </c>
      <c r="AE29" s="6" t="b">
        <v>0</v>
      </c>
      <c r="AF29" s="6">
        <f t="shared" si="4"/>
        <v>10</v>
      </c>
      <c r="AG29" s="6" t="s">
        <v>38</v>
      </c>
      <c r="AH29" s="6" t="str">
        <f t="shared" si="8"/>
        <v>SSA_CORE_HRY_E_BEGIN_TITO_VCCIA_LFM_X_MLC_1_BISR_CORE2</v>
      </c>
      <c r="AI29" s="6" t="str">
        <f t="shared" ref="AI29:AL29" si="19">$D32</f>
        <v>SSA_CORE_HRY_E_BEGIN_TITO_VCCIA_LFM_X_MLC_1_BHRY_CORE3</v>
      </c>
      <c r="AJ29" s="6" t="str">
        <f t="shared" si="19"/>
        <v>SSA_CORE_HRY_E_BEGIN_TITO_VCCIA_LFM_X_MLC_1_BHRY_CORE3</v>
      </c>
      <c r="AK29" s="6" t="str">
        <f t="shared" si="19"/>
        <v>SSA_CORE_HRY_E_BEGIN_TITO_VCCIA_LFM_X_MLC_1_BHRY_CORE3</v>
      </c>
      <c r="AL29" s="6" t="str">
        <f t="shared" si="19"/>
        <v>SSA_CORE_HRY_E_BEGIN_TITO_VCCIA_LFM_X_MLC_1_BHRY_CORE3</v>
      </c>
      <c r="AM29" s="6" t="str">
        <f t="shared" ref="AM29:AQ67" si="20">$D30</f>
        <v>SSA_CORE_HRY_E_BEGIN_TITO_VCCIA_LFM_X_MLC_1_BISR_CORE2</v>
      </c>
      <c r="AN29" s="6" t="str">
        <f t="shared" si="20"/>
        <v>SSA_CORE_HRY_E_BEGIN_TITO_VCCIA_LFM_X_MLC_1_BISR_CORE2</v>
      </c>
      <c r="AO29" s="6" t="str">
        <f t="shared" si="20"/>
        <v>SSA_CORE_HRY_E_BEGIN_TITO_VCCIA_LFM_X_MLC_1_BISR_CORE2</v>
      </c>
      <c r="AP29" s="6" t="str">
        <f t="shared" si="20"/>
        <v>SSA_CORE_HRY_E_BEGIN_TITO_VCCIA_LFM_X_MLC_1_BISR_CORE2</v>
      </c>
      <c r="AQ29" s="6" t="str">
        <f t="shared" si="20"/>
        <v>SSA_CORE_HRY_E_BEGIN_TITO_VCCIA_LFM_X_MLC_1_BISR_CORE2</v>
      </c>
    </row>
    <row r="30" spans="1:43" x14ac:dyDescent="0.25">
      <c r="A30" s="6" t="s">
        <v>26</v>
      </c>
      <c r="B30" s="6" t="s">
        <v>30</v>
      </c>
      <c r="C30" s="6" t="str">
        <f>VLOOKUP(B30,templateLookup!A:B,2,0)</f>
        <v>PrimeMbistVminSearchTestMethod</v>
      </c>
      <c r="D30" s="6" t="str">
        <f t="shared" si="3"/>
        <v>SSA_CORE_HRY_E_BEGIN_TITO_VCCIA_LFM_X_MLC_1_BISR_CORE2</v>
      </c>
      <c r="E30" s="6" t="s">
        <v>31</v>
      </c>
      <c r="F30" s="6" t="s">
        <v>100</v>
      </c>
      <c r="G30" s="6" t="s">
        <v>33</v>
      </c>
      <c r="H30" s="6" t="s">
        <v>34</v>
      </c>
      <c r="I30" s="6" t="s">
        <v>119</v>
      </c>
      <c r="J30" s="6" t="s">
        <v>258</v>
      </c>
      <c r="K30" s="6" t="s">
        <v>35</v>
      </c>
      <c r="L30" s="6" t="s">
        <v>6</v>
      </c>
      <c r="M30" s="6" t="s">
        <v>265</v>
      </c>
      <c r="N30" s="6" t="s">
        <v>36</v>
      </c>
      <c r="O30" s="6" t="s">
        <v>389</v>
      </c>
      <c r="P30" s="6" t="s">
        <v>474</v>
      </c>
      <c r="Q30" s="6">
        <v>61</v>
      </c>
      <c r="R30" s="6">
        <v>20</v>
      </c>
      <c r="S30" s="6">
        <v>39</v>
      </c>
      <c r="T30" s="6"/>
      <c r="U30" s="6"/>
      <c r="V30" s="6"/>
      <c r="W30" s="6"/>
      <c r="X30" s="6"/>
      <c r="Y30" s="6"/>
      <c r="Z30" s="6"/>
      <c r="AA30" s="6" t="s">
        <v>471</v>
      </c>
      <c r="AB30" s="6" t="s">
        <v>470</v>
      </c>
      <c r="AC30" s="6">
        <v>1</v>
      </c>
      <c r="AD30" s="6" t="s">
        <v>255</v>
      </c>
      <c r="AE30" s="6" t="b">
        <v>0</v>
      </c>
      <c r="AF30" s="6">
        <f t="shared" si="4"/>
        <v>10</v>
      </c>
      <c r="AG30" s="6" t="s">
        <v>38</v>
      </c>
      <c r="AH30" s="6" t="str">
        <f t="shared" si="8"/>
        <v>SSA_CORE_RASTER_E_BEGIN_TITO_VCCIA_LFM_X_MLC_1_RASTER_CORE2</v>
      </c>
      <c r="AI30" s="6" t="str">
        <f t="shared" ref="AI30:AL30" si="21">$D32</f>
        <v>SSA_CORE_HRY_E_BEGIN_TITO_VCCIA_LFM_X_MLC_1_BHRY_CORE3</v>
      </c>
      <c r="AJ30" s="6" t="str">
        <f t="shared" si="21"/>
        <v>SSA_CORE_HRY_E_BEGIN_TITO_VCCIA_LFM_X_MLC_1_BHRY_CORE3</v>
      </c>
      <c r="AK30" s="6" t="str">
        <f t="shared" si="21"/>
        <v>SSA_CORE_HRY_E_BEGIN_TITO_VCCIA_LFM_X_MLC_1_BHRY_CORE3</v>
      </c>
      <c r="AL30" s="6" t="str">
        <f t="shared" si="21"/>
        <v>SSA_CORE_HRY_E_BEGIN_TITO_VCCIA_LFM_X_MLC_1_BHRY_CORE3</v>
      </c>
      <c r="AM30" s="6" t="str">
        <f t="shared" si="20"/>
        <v>SSA_CORE_RASTER_E_BEGIN_TITO_VCCIA_LFM_X_MLC_1_RASTER_CORE2</v>
      </c>
      <c r="AN30" s="6" t="str">
        <f t="shared" si="20"/>
        <v>SSA_CORE_RASTER_E_BEGIN_TITO_VCCIA_LFM_X_MLC_1_RASTER_CORE2</v>
      </c>
      <c r="AO30" s="6" t="str">
        <f t="shared" si="20"/>
        <v>SSA_CORE_RASTER_E_BEGIN_TITO_VCCIA_LFM_X_MLC_1_RASTER_CORE2</v>
      </c>
      <c r="AP30" s="6" t="str">
        <f t="shared" si="20"/>
        <v>SSA_CORE_RASTER_E_BEGIN_TITO_VCCIA_LFM_X_MLC_1_RASTER_CORE2</v>
      </c>
      <c r="AQ30" s="6" t="str">
        <f t="shared" si="20"/>
        <v>SSA_CORE_RASTER_E_BEGIN_TITO_VCCIA_LFM_X_MLC_1_RASTER_CORE2</v>
      </c>
    </row>
    <row r="31" spans="1:43" x14ac:dyDescent="0.25">
      <c r="A31" s="6" t="s">
        <v>26</v>
      </c>
      <c r="B31" s="6" t="s">
        <v>39</v>
      </c>
      <c r="C31" s="6" t="str">
        <f>VLOOKUP(B31,templateLookup!A:B,2,0)</f>
        <v>MbistRasterTC</v>
      </c>
      <c r="D31" s="6" t="str">
        <f t="shared" si="3"/>
        <v>SSA_CORE_RASTER_E_BEGIN_TITO_VCCIA_LFM_X_MLC_1_RASTER_CORE2</v>
      </c>
      <c r="E31" s="6" t="s">
        <v>31</v>
      </c>
      <c r="F31" s="6" t="s">
        <v>100</v>
      </c>
      <c r="G31" s="6" t="s">
        <v>40</v>
      </c>
      <c r="H31" s="6" t="s">
        <v>34</v>
      </c>
      <c r="I31" s="6" t="s">
        <v>119</v>
      </c>
      <c r="J31" s="6" t="s">
        <v>258</v>
      </c>
      <c r="K31" s="6" t="s">
        <v>35</v>
      </c>
      <c r="L31" s="6" t="s">
        <v>6</v>
      </c>
      <c r="M31" s="6" t="s">
        <v>483</v>
      </c>
      <c r="N31" s="6" t="s">
        <v>36</v>
      </c>
      <c r="O31" s="6" t="s">
        <v>389</v>
      </c>
      <c r="P31" s="6" t="s">
        <v>475</v>
      </c>
      <c r="Q31" s="6">
        <v>61</v>
      </c>
      <c r="R31" s="6">
        <v>20</v>
      </c>
      <c r="S31" s="6">
        <v>40</v>
      </c>
      <c r="T31" s="6"/>
      <c r="U31" s="6"/>
      <c r="V31" s="6"/>
      <c r="W31" s="6"/>
      <c r="X31" s="6"/>
      <c r="Y31" s="6"/>
      <c r="Z31" s="6"/>
      <c r="AA31" s="6"/>
      <c r="AB31" s="6"/>
      <c r="AC31" s="6">
        <v>1</v>
      </c>
      <c r="AD31" s="6" t="s">
        <v>255</v>
      </c>
      <c r="AE31" s="6" t="b">
        <v>0</v>
      </c>
      <c r="AF31" s="6">
        <f t="shared" si="4"/>
        <v>6</v>
      </c>
      <c r="AG31" s="6">
        <v>1</v>
      </c>
      <c r="AH31" s="6" t="str">
        <f t="shared" si="8"/>
        <v>SSA_CORE_HRY_E_BEGIN_TITO_VCCIA_LFM_X_MLC_1_BHRY_CORE3</v>
      </c>
      <c r="AI31" s="6" t="str">
        <f t="shared" si="8"/>
        <v>SSA_CORE_HRY_E_BEGIN_TITO_VCCIA_LFM_X_MLC_1_BHRY_CORE3</v>
      </c>
      <c r="AJ31" s="6" t="str">
        <f t="shared" si="8"/>
        <v>SSA_CORE_HRY_E_BEGIN_TITO_VCCIA_LFM_X_MLC_1_BHRY_CORE3</v>
      </c>
      <c r="AK31" s="6" t="str">
        <f t="shared" si="8"/>
        <v>SSA_CORE_HRY_E_BEGIN_TITO_VCCIA_LFM_X_MLC_1_BHRY_CORE3</v>
      </c>
      <c r="AL31" s="6" t="str">
        <f t="shared" si="8"/>
        <v>SSA_CORE_HRY_E_BEGIN_TITO_VCCIA_LFM_X_MLC_1_BHRY_CORE3</v>
      </c>
      <c r="AM31" s="6" t="str">
        <f t="shared" si="20"/>
        <v>SSA_CORE_HRY_E_BEGIN_TITO_VCCIA_LFM_X_MLC_1_BHRY_CORE3</v>
      </c>
      <c r="AN31" s="6"/>
      <c r="AO31" s="6"/>
      <c r="AP31" s="6"/>
      <c r="AQ31" s="6"/>
    </row>
    <row r="32" spans="1:43" x14ac:dyDescent="0.25">
      <c r="A32" s="6" t="s">
        <v>26</v>
      </c>
      <c r="B32" s="6" t="s">
        <v>30</v>
      </c>
      <c r="C32" s="6" t="str">
        <f>VLOOKUP(B32,templateLookup!A:B,2,0)</f>
        <v>PrimeMbistVminSearchTestMethod</v>
      </c>
      <c r="D32" s="6" t="str">
        <f t="shared" si="3"/>
        <v>SSA_CORE_HRY_E_BEGIN_TITO_VCCIA_LFM_X_MLC_1_BHRY_CORE3</v>
      </c>
      <c r="E32" s="6" t="s">
        <v>31</v>
      </c>
      <c r="F32" s="6" t="s">
        <v>100</v>
      </c>
      <c r="G32" s="6" t="s">
        <v>33</v>
      </c>
      <c r="H32" s="6" t="s">
        <v>34</v>
      </c>
      <c r="I32" s="6" t="s">
        <v>119</v>
      </c>
      <c r="J32" s="6" t="s">
        <v>258</v>
      </c>
      <c r="K32" s="6" t="s">
        <v>35</v>
      </c>
      <c r="L32" s="6" t="s">
        <v>6</v>
      </c>
      <c r="M32" s="6" t="s">
        <v>484</v>
      </c>
      <c r="N32" s="6" t="s">
        <v>36</v>
      </c>
      <c r="O32" s="6" t="s">
        <v>389</v>
      </c>
      <c r="P32" s="6" t="s">
        <v>473</v>
      </c>
      <c r="Q32" s="6">
        <v>61</v>
      </c>
      <c r="R32" s="6">
        <v>20</v>
      </c>
      <c r="S32" s="6">
        <v>41</v>
      </c>
      <c r="T32" s="6"/>
      <c r="U32" s="6"/>
      <c r="V32" s="6"/>
      <c r="W32" s="6"/>
      <c r="X32" s="6"/>
      <c r="Y32" s="6"/>
      <c r="Z32" s="6"/>
      <c r="AA32" s="6" t="s">
        <v>33</v>
      </c>
      <c r="AB32" s="6" t="s">
        <v>470</v>
      </c>
      <c r="AC32" s="6">
        <v>1</v>
      </c>
      <c r="AD32" s="6" t="s">
        <v>255</v>
      </c>
      <c r="AE32" s="6" t="b">
        <v>0</v>
      </c>
      <c r="AF32" s="6">
        <f t="shared" si="4"/>
        <v>10</v>
      </c>
      <c r="AG32" s="6" t="s">
        <v>38</v>
      </c>
      <c r="AH32" s="6" t="str">
        <f t="shared" si="8"/>
        <v>SSA_CORE_HRY_E_BEGIN_TITO_VCCIA_LFM_X_MLC_1_BISR_CORE3</v>
      </c>
      <c r="AI32" s="6" t="str">
        <f t="shared" ref="AI32:AL32" si="22">$D35</f>
        <v>SSA_CORE_HRY_E_BEGIN_TITO_VCCSA_LFM_X_PMUCS_BHRY_CORE0</v>
      </c>
      <c r="AJ32" s="6" t="str">
        <f t="shared" si="22"/>
        <v>SSA_CORE_HRY_E_BEGIN_TITO_VCCSA_LFM_X_PMUCS_BHRY_CORE0</v>
      </c>
      <c r="AK32" s="6" t="str">
        <f t="shared" si="22"/>
        <v>SSA_CORE_HRY_E_BEGIN_TITO_VCCSA_LFM_X_PMUCS_BHRY_CORE0</v>
      </c>
      <c r="AL32" s="6" t="str">
        <f t="shared" si="22"/>
        <v>SSA_CORE_HRY_E_BEGIN_TITO_VCCSA_LFM_X_PMUCS_BHRY_CORE0</v>
      </c>
      <c r="AM32" s="6" t="str">
        <f t="shared" si="20"/>
        <v>SSA_CORE_HRY_E_BEGIN_TITO_VCCIA_LFM_X_MLC_1_BISR_CORE3</v>
      </c>
      <c r="AN32" s="6" t="str">
        <f t="shared" si="20"/>
        <v>SSA_CORE_HRY_E_BEGIN_TITO_VCCIA_LFM_X_MLC_1_BISR_CORE3</v>
      </c>
      <c r="AO32" s="6" t="str">
        <f t="shared" si="20"/>
        <v>SSA_CORE_HRY_E_BEGIN_TITO_VCCIA_LFM_X_MLC_1_BISR_CORE3</v>
      </c>
      <c r="AP32" s="6" t="str">
        <f t="shared" si="20"/>
        <v>SSA_CORE_HRY_E_BEGIN_TITO_VCCIA_LFM_X_MLC_1_BISR_CORE3</v>
      </c>
      <c r="AQ32" s="6" t="str">
        <f t="shared" si="20"/>
        <v>SSA_CORE_HRY_E_BEGIN_TITO_VCCIA_LFM_X_MLC_1_BISR_CORE3</v>
      </c>
    </row>
    <row r="33" spans="1:43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si="3"/>
        <v>SSA_CORE_HRY_E_BEGIN_TITO_VCCIA_LFM_X_MLC_1_BISR_CORE3</v>
      </c>
      <c r="E33" s="6" t="s">
        <v>31</v>
      </c>
      <c r="F33" s="6" t="s">
        <v>100</v>
      </c>
      <c r="G33" s="6" t="s">
        <v>33</v>
      </c>
      <c r="H33" s="6" t="s">
        <v>34</v>
      </c>
      <c r="I33" s="6" t="s">
        <v>119</v>
      </c>
      <c r="J33" s="6" t="s">
        <v>258</v>
      </c>
      <c r="K33" s="6" t="s">
        <v>35</v>
      </c>
      <c r="L33" s="6" t="s">
        <v>6</v>
      </c>
      <c r="M33" s="6" t="s">
        <v>266</v>
      </c>
      <c r="N33" s="6" t="s">
        <v>36</v>
      </c>
      <c r="O33" s="6" t="s">
        <v>389</v>
      </c>
      <c r="P33" s="6" t="s">
        <v>474</v>
      </c>
      <c r="Q33" s="6">
        <v>61</v>
      </c>
      <c r="R33" s="6">
        <v>20</v>
      </c>
      <c r="S33" s="6">
        <v>42</v>
      </c>
      <c r="T33" s="6"/>
      <c r="U33" s="6"/>
      <c r="V33" s="6"/>
      <c r="W33" s="6"/>
      <c r="X33" s="6"/>
      <c r="Y33" s="6"/>
      <c r="Z33" s="6"/>
      <c r="AA33" s="6" t="s">
        <v>471</v>
      </c>
      <c r="AB33" s="6" t="s">
        <v>470</v>
      </c>
      <c r="AC33" s="6">
        <v>1</v>
      </c>
      <c r="AD33" s="6" t="s">
        <v>255</v>
      </c>
      <c r="AE33" s="6" t="b">
        <v>0</v>
      </c>
      <c r="AF33" s="6">
        <f t="shared" si="4"/>
        <v>10</v>
      </c>
      <c r="AG33" s="6" t="s">
        <v>38</v>
      </c>
      <c r="AH33" s="6" t="str">
        <f t="shared" si="8"/>
        <v>SSA_CORE_RASTER_E_BEGIN_TITO_VCCIA_LFM_X_MLC_1_RASTER_CORE3</v>
      </c>
      <c r="AI33" s="6" t="str">
        <f t="shared" ref="AI33:AL33" si="23">$D35</f>
        <v>SSA_CORE_HRY_E_BEGIN_TITO_VCCSA_LFM_X_PMUCS_BHRY_CORE0</v>
      </c>
      <c r="AJ33" s="6" t="str">
        <f t="shared" si="23"/>
        <v>SSA_CORE_HRY_E_BEGIN_TITO_VCCSA_LFM_X_PMUCS_BHRY_CORE0</v>
      </c>
      <c r="AK33" s="6" t="str">
        <f t="shared" si="23"/>
        <v>SSA_CORE_HRY_E_BEGIN_TITO_VCCSA_LFM_X_PMUCS_BHRY_CORE0</v>
      </c>
      <c r="AL33" s="6" t="str">
        <f t="shared" si="23"/>
        <v>SSA_CORE_HRY_E_BEGIN_TITO_VCCSA_LFM_X_PMUCS_BHRY_CORE0</v>
      </c>
      <c r="AM33" s="6" t="str">
        <f t="shared" si="20"/>
        <v>SSA_CORE_RASTER_E_BEGIN_TITO_VCCIA_LFM_X_MLC_1_RASTER_CORE3</v>
      </c>
      <c r="AN33" s="6" t="str">
        <f t="shared" si="20"/>
        <v>SSA_CORE_RASTER_E_BEGIN_TITO_VCCIA_LFM_X_MLC_1_RASTER_CORE3</v>
      </c>
      <c r="AO33" s="6" t="str">
        <f t="shared" si="20"/>
        <v>SSA_CORE_RASTER_E_BEGIN_TITO_VCCIA_LFM_X_MLC_1_RASTER_CORE3</v>
      </c>
      <c r="AP33" s="6" t="str">
        <f t="shared" si="20"/>
        <v>SSA_CORE_RASTER_E_BEGIN_TITO_VCCIA_LFM_X_MLC_1_RASTER_CORE3</v>
      </c>
      <c r="AQ33" s="6" t="str">
        <f t="shared" si="20"/>
        <v>SSA_CORE_RASTER_E_BEGIN_TITO_VCCIA_LFM_X_MLC_1_RASTER_CORE3</v>
      </c>
    </row>
    <row r="34" spans="1:43" x14ac:dyDescent="0.25">
      <c r="A34" s="6" t="s">
        <v>26</v>
      </c>
      <c r="B34" s="6" t="s">
        <v>39</v>
      </c>
      <c r="C34" s="6" t="str">
        <f>VLOOKUP(B34,templateLookup!A:B,2,0)</f>
        <v>MbistRasterTC</v>
      </c>
      <c r="D34" s="6" t="str">
        <f t="shared" si="3"/>
        <v>SSA_CORE_RASTER_E_BEGIN_TITO_VCCIA_LFM_X_MLC_1_RASTER_CORE3</v>
      </c>
      <c r="E34" s="6" t="s">
        <v>31</v>
      </c>
      <c r="F34" s="6" t="s">
        <v>100</v>
      </c>
      <c r="G34" s="6" t="s">
        <v>40</v>
      </c>
      <c r="H34" s="6" t="s">
        <v>34</v>
      </c>
      <c r="I34" s="6" t="s">
        <v>119</v>
      </c>
      <c r="J34" s="6" t="s">
        <v>258</v>
      </c>
      <c r="K34" s="6" t="s">
        <v>35</v>
      </c>
      <c r="L34" s="6" t="s">
        <v>6</v>
      </c>
      <c r="M34" s="6" t="s">
        <v>485</v>
      </c>
      <c r="N34" s="6" t="s">
        <v>36</v>
      </c>
      <c r="O34" s="6" t="s">
        <v>389</v>
      </c>
      <c r="P34" s="6" t="s">
        <v>475</v>
      </c>
      <c r="Q34" s="6">
        <v>61</v>
      </c>
      <c r="R34" s="6">
        <v>20</v>
      </c>
      <c r="S34" s="6">
        <v>43</v>
      </c>
      <c r="T34" s="6"/>
      <c r="U34" s="6"/>
      <c r="V34" s="6"/>
      <c r="W34" s="6"/>
      <c r="X34" s="6"/>
      <c r="Y34" s="6"/>
      <c r="Z34" s="6"/>
      <c r="AA34" s="6"/>
      <c r="AB34" s="6"/>
      <c r="AC34" s="6">
        <v>1</v>
      </c>
      <c r="AD34" s="6" t="s">
        <v>255</v>
      </c>
      <c r="AE34" s="6" t="b">
        <v>0</v>
      </c>
      <c r="AF34" s="6">
        <f t="shared" si="4"/>
        <v>6</v>
      </c>
      <c r="AG34" s="6">
        <v>1</v>
      </c>
      <c r="AH34" s="6" t="str">
        <f t="shared" si="8"/>
        <v>SSA_CORE_HRY_E_BEGIN_TITO_VCCSA_LFM_X_PMUCS_BHRY_CORE0</v>
      </c>
      <c r="AI34" s="6" t="str">
        <f t="shared" si="8"/>
        <v>SSA_CORE_HRY_E_BEGIN_TITO_VCCSA_LFM_X_PMUCS_BHRY_CORE0</v>
      </c>
      <c r="AJ34" s="6" t="str">
        <f t="shared" si="8"/>
        <v>SSA_CORE_HRY_E_BEGIN_TITO_VCCSA_LFM_X_PMUCS_BHRY_CORE0</v>
      </c>
      <c r="AK34" s="6" t="str">
        <f t="shared" si="8"/>
        <v>SSA_CORE_HRY_E_BEGIN_TITO_VCCSA_LFM_X_PMUCS_BHRY_CORE0</v>
      </c>
      <c r="AL34" s="6" t="str">
        <f t="shared" si="8"/>
        <v>SSA_CORE_HRY_E_BEGIN_TITO_VCCSA_LFM_X_PMUCS_BHRY_CORE0</v>
      </c>
      <c r="AM34" s="6" t="str">
        <f t="shared" si="20"/>
        <v>SSA_CORE_HRY_E_BEGIN_TITO_VCCSA_LFM_X_PMUCS_BHRY_CORE0</v>
      </c>
      <c r="AN34" s="6"/>
      <c r="AO34" s="6"/>
      <c r="AP34" s="6"/>
      <c r="AQ34" s="6"/>
    </row>
    <row r="35" spans="1:43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3"/>
        <v>SSA_CORE_HRY_E_BEGIN_TITO_VCCSA_LFM_X_PMUCS_BHRY_CORE0</v>
      </c>
      <c r="E35" s="6" t="s">
        <v>31</v>
      </c>
      <c r="F35" s="6" t="s">
        <v>100</v>
      </c>
      <c r="G35" s="6" t="s">
        <v>33</v>
      </c>
      <c r="H35" s="6" t="s">
        <v>34</v>
      </c>
      <c r="I35" s="6" t="s">
        <v>119</v>
      </c>
      <c r="J35" s="6" t="s">
        <v>267</v>
      </c>
      <c r="K35" s="6" t="s">
        <v>35</v>
      </c>
      <c r="L35" s="6" t="s">
        <v>6</v>
      </c>
      <c r="M35" s="6" t="s">
        <v>445</v>
      </c>
      <c r="N35" s="6" t="s">
        <v>36</v>
      </c>
      <c r="O35" s="6" t="s">
        <v>389</v>
      </c>
      <c r="P35" s="6" t="s">
        <v>473</v>
      </c>
      <c r="Q35" s="6">
        <v>61</v>
      </c>
      <c r="R35" s="6">
        <v>20</v>
      </c>
      <c r="S35" s="6">
        <v>44</v>
      </c>
      <c r="T35" s="6"/>
      <c r="U35" s="6"/>
      <c r="V35" s="6"/>
      <c r="W35" s="6"/>
      <c r="X35" s="6"/>
      <c r="Y35" s="6"/>
      <c r="Z35" s="6"/>
      <c r="AA35" s="6" t="s">
        <v>33</v>
      </c>
      <c r="AB35" s="6" t="s">
        <v>470</v>
      </c>
      <c r="AC35" s="6">
        <v>1</v>
      </c>
      <c r="AD35" s="6" t="s">
        <v>256</v>
      </c>
      <c r="AE35" s="6" t="b">
        <v>0</v>
      </c>
      <c r="AF35" s="6">
        <f t="shared" si="4"/>
        <v>10</v>
      </c>
      <c r="AG35" s="6" t="s">
        <v>38</v>
      </c>
      <c r="AH35" s="6" t="str">
        <f t="shared" si="8"/>
        <v>SSA_CORE_HRY_E_BEGIN_TITO_VCCSA_LFM_X_PMUCS_BISR_CORE0</v>
      </c>
      <c r="AI35" s="6" t="str">
        <f t="shared" ref="AI35:AL35" si="24">$D38</f>
        <v>SSA_CORE_HRY_E_BEGIN_TITO_VCCSA_LFM_X_PMUCS_BHRY_CORE1</v>
      </c>
      <c r="AJ35" s="6" t="str">
        <f t="shared" si="24"/>
        <v>SSA_CORE_HRY_E_BEGIN_TITO_VCCSA_LFM_X_PMUCS_BHRY_CORE1</v>
      </c>
      <c r="AK35" s="6" t="str">
        <f t="shared" si="24"/>
        <v>SSA_CORE_HRY_E_BEGIN_TITO_VCCSA_LFM_X_PMUCS_BHRY_CORE1</v>
      </c>
      <c r="AL35" s="6" t="str">
        <f t="shared" si="24"/>
        <v>SSA_CORE_HRY_E_BEGIN_TITO_VCCSA_LFM_X_PMUCS_BHRY_CORE1</v>
      </c>
      <c r="AM35" s="6" t="str">
        <f t="shared" si="20"/>
        <v>SSA_CORE_HRY_E_BEGIN_TITO_VCCSA_LFM_X_PMUCS_BISR_CORE0</v>
      </c>
      <c r="AN35" s="6" t="str">
        <f t="shared" si="20"/>
        <v>SSA_CORE_HRY_E_BEGIN_TITO_VCCSA_LFM_X_PMUCS_BISR_CORE0</v>
      </c>
      <c r="AO35" s="6" t="str">
        <f t="shared" si="20"/>
        <v>SSA_CORE_HRY_E_BEGIN_TITO_VCCSA_LFM_X_PMUCS_BISR_CORE0</v>
      </c>
      <c r="AP35" s="6" t="str">
        <f t="shared" si="20"/>
        <v>SSA_CORE_HRY_E_BEGIN_TITO_VCCSA_LFM_X_PMUCS_BISR_CORE0</v>
      </c>
      <c r="AQ35" s="6" t="str">
        <f t="shared" si="20"/>
        <v>SSA_CORE_HRY_E_BEGIN_TITO_VCCSA_LFM_X_PMUCS_BISR_CORE0</v>
      </c>
    </row>
    <row r="36" spans="1:43" x14ac:dyDescent="0.25">
      <c r="A36" s="6" t="s">
        <v>26</v>
      </c>
      <c r="B36" s="6" t="s">
        <v>30</v>
      </c>
      <c r="C36" s="6" t="str">
        <f>VLOOKUP(B36,templateLookup!A:B,2,0)</f>
        <v>PrimeMbistVminSearchTestMethod</v>
      </c>
      <c r="D36" s="6" t="str">
        <f t="shared" si="3"/>
        <v>SSA_CORE_HRY_E_BEGIN_TITO_VCCSA_LFM_X_PMUCS_BISR_CORE0</v>
      </c>
      <c r="E36" s="6" t="s">
        <v>31</v>
      </c>
      <c r="F36" s="6" t="s">
        <v>100</v>
      </c>
      <c r="G36" s="6" t="s">
        <v>33</v>
      </c>
      <c r="H36" s="6" t="s">
        <v>34</v>
      </c>
      <c r="I36" s="6" t="s">
        <v>119</v>
      </c>
      <c r="J36" s="6" t="s">
        <v>267</v>
      </c>
      <c r="K36" s="6" t="s">
        <v>35</v>
      </c>
      <c r="L36" s="6" t="s">
        <v>6</v>
      </c>
      <c r="M36" s="6" t="s">
        <v>268</v>
      </c>
      <c r="N36" s="6" t="s">
        <v>36</v>
      </c>
      <c r="O36" s="6" t="s">
        <v>389</v>
      </c>
      <c r="P36" s="6" t="s">
        <v>474</v>
      </c>
      <c r="Q36" s="6">
        <v>61</v>
      </c>
      <c r="R36" s="6">
        <v>20</v>
      </c>
      <c r="S36" s="6">
        <v>45</v>
      </c>
      <c r="T36" s="6"/>
      <c r="U36" s="6"/>
      <c r="V36" s="6"/>
      <c r="W36" s="6"/>
      <c r="X36" s="6"/>
      <c r="Y36" s="6"/>
      <c r="Z36" s="6"/>
      <c r="AA36" s="6" t="s">
        <v>471</v>
      </c>
      <c r="AB36" s="6" t="s">
        <v>470</v>
      </c>
      <c r="AC36" s="6">
        <v>1</v>
      </c>
      <c r="AD36" s="6" t="s">
        <v>256</v>
      </c>
      <c r="AE36" s="6" t="b">
        <v>0</v>
      </c>
      <c r="AF36" s="6">
        <f t="shared" si="4"/>
        <v>10</v>
      </c>
      <c r="AG36" s="6" t="s">
        <v>38</v>
      </c>
      <c r="AH36" s="6" t="str">
        <f t="shared" si="8"/>
        <v>SSA_CORE_RASTER_E_BEGIN_TITO_VCCSA_LFM_X_PMUCS_RASTER_CORE0</v>
      </c>
      <c r="AI36" s="6" t="str">
        <f t="shared" ref="AI36:AL36" si="25">$D38</f>
        <v>SSA_CORE_HRY_E_BEGIN_TITO_VCCSA_LFM_X_PMUCS_BHRY_CORE1</v>
      </c>
      <c r="AJ36" s="6" t="str">
        <f t="shared" si="25"/>
        <v>SSA_CORE_HRY_E_BEGIN_TITO_VCCSA_LFM_X_PMUCS_BHRY_CORE1</v>
      </c>
      <c r="AK36" s="6" t="str">
        <f t="shared" si="25"/>
        <v>SSA_CORE_HRY_E_BEGIN_TITO_VCCSA_LFM_X_PMUCS_BHRY_CORE1</v>
      </c>
      <c r="AL36" s="6" t="str">
        <f t="shared" si="25"/>
        <v>SSA_CORE_HRY_E_BEGIN_TITO_VCCSA_LFM_X_PMUCS_BHRY_CORE1</v>
      </c>
      <c r="AM36" s="6" t="str">
        <f t="shared" si="20"/>
        <v>SSA_CORE_RASTER_E_BEGIN_TITO_VCCSA_LFM_X_PMUCS_RASTER_CORE0</v>
      </c>
      <c r="AN36" s="6" t="str">
        <f t="shared" si="20"/>
        <v>SSA_CORE_RASTER_E_BEGIN_TITO_VCCSA_LFM_X_PMUCS_RASTER_CORE0</v>
      </c>
      <c r="AO36" s="6" t="str">
        <f t="shared" si="20"/>
        <v>SSA_CORE_RASTER_E_BEGIN_TITO_VCCSA_LFM_X_PMUCS_RASTER_CORE0</v>
      </c>
      <c r="AP36" s="6" t="str">
        <f t="shared" si="20"/>
        <v>SSA_CORE_RASTER_E_BEGIN_TITO_VCCSA_LFM_X_PMUCS_RASTER_CORE0</v>
      </c>
      <c r="AQ36" s="6" t="str">
        <f t="shared" si="20"/>
        <v>SSA_CORE_RASTER_E_BEGIN_TITO_VCCSA_LFM_X_PMUCS_RASTER_CORE0</v>
      </c>
    </row>
    <row r="37" spans="1:43" x14ac:dyDescent="0.25">
      <c r="A37" s="6" t="s">
        <v>26</v>
      </c>
      <c r="B37" s="6" t="s">
        <v>39</v>
      </c>
      <c r="C37" s="6" t="str">
        <f>VLOOKUP(B37,templateLookup!A:B,2,0)</f>
        <v>MbistRasterTC</v>
      </c>
      <c r="D37" s="6" t="str">
        <f t="shared" si="3"/>
        <v>SSA_CORE_RASTER_E_BEGIN_TITO_VCCSA_LFM_X_PMUCS_RASTER_CORE0</v>
      </c>
      <c r="E37" s="6" t="s">
        <v>31</v>
      </c>
      <c r="F37" s="6" t="s">
        <v>100</v>
      </c>
      <c r="G37" s="6" t="s">
        <v>40</v>
      </c>
      <c r="H37" s="6" t="s">
        <v>34</v>
      </c>
      <c r="I37" s="6" t="s">
        <v>119</v>
      </c>
      <c r="J37" s="6" t="s">
        <v>267</v>
      </c>
      <c r="K37" s="6" t="s">
        <v>35</v>
      </c>
      <c r="L37" s="6" t="s">
        <v>6</v>
      </c>
      <c r="M37" s="6" t="s">
        <v>446</v>
      </c>
      <c r="N37" s="6" t="s">
        <v>36</v>
      </c>
      <c r="O37" s="6" t="s">
        <v>389</v>
      </c>
      <c r="P37" s="6" t="s">
        <v>475</v>
      </c>
      <c r="Q37" s="6">
        <v>61</v>
      </c>
      <c r="R37" s="6">
        <v>20</v>
      </c>
      <c r="S37" s="6">
        <v>46</v>
      </c>
      <c r="T37" s="6"/>
      <c r="U37" s="6"/>
      <c r="V37" s="6"/>
      <c r="W37" s="6"/>
      <c r="X37" s="6"/>
      <c r="Y37" s="6"/>
      <c r="Z37" s="6"/>
      <c r="AA37" s="6"/>
      <c r="AB37" s="6"/>
      <c r="AC37" s="6">
        <v>1</v>
      </c>
      <c r="AD37" s="6" t="s">
        <v>256</v>
      </c>
      <c r="AE37" s="6" t="b">
        <v>0</v>
      </c>
      <c r="AF37" s="6">
        <f t="shared" si="4"/>
        <v>6</v>
      </c>
      <c r="AG37" s="6">
        <v>1</v>
      </c>
      <c r="AH37" s="6" t="str">
        <f t="shared" si="8"/>
        <v>SSA_CORE_HRY_E_BEGIN_TITO_VCCSA_LFM_X_PMUCS_BHRY_CORE1</v>
      </c>
      <c r="AI37" s="6" t="str">
        <f t="shared" si="8"/>
        <v>SSA_CORE_HRY_E_BEGIN_TITO_VCCSA_LFM_X_PMUCS_BHRY_CORE1</v>
      </c>
      <c r="AJ37" s="6" t="str">
        <f t="shared" si="8"/>
        <v>SSA_CORE_HRY_E_BEGIN_TITO_VCCSA_LFM_X_PMUCS_BHRY_CORE1</v>
      </c>
      <c r="AK37" s="6" t="str">
        <f t="shared" si="8"/>
        <v>SSA_CORE_HRY_E_BEGIN_TITO_VCCSA_LFM_X_PMUCS_BHRY_CORE1</v>
      </c>
      <c r="AL37" s="6" t="str">
        <f t="shared" si="8"/>
        <v>SSA_CORE_HRY_E_BEGIN_TITO_VCCSA_LFM_X_PMUCS_BHRY_CORE1</v>
      </c>
      <c r="AM37" s="6" t="str">
        <f t="shared" si="20"/>
        <v>SSA_CORE_HRY_E_BEGIN_TITO_VCCSA_LFM_X_PMUCS_BHRY_CORE1</v>
      </c>
      <c r="AN37" s="6"/>
      <c r="AO37" s="6"/>
      <c r="AP37" s="6"/>
      <c r="AQ37" s="6"/>
    </row>
    <row r="38" spans="1:43" x14ac:dyDescent="0.25">
      <c r="A38" s="6" t="s">
        <v>26</v>
      </c>
      <c r="B38" s="6" t="s">
        <v>30</v>
      </c>
      <c r="C38" s="6" t="str">
        <f>VLOOKUP(B38,templateLookup!A:B,2,0)</f>
        <v>PrimeMbistVminSearchTestMethod</v>
      </c>
      <c r="D38" s="6" t="str">
        <f t="shared" si="3"/>
        <v>SSA_CORE_HRY_E_BEGIN_TITO_VCCSA_LFM_X_PMUCS_BHRY_CORE1</v>
      </c>
      <c r="E38" s="6" t="s">
        <v>31</v>
      </c>
      <c r="F38" s="6" t="s">
        <v>100</v>
      </c>
      <c r="G38" s="6" t="s">
        <v>33</v>
      </c>
      <c r="H38" s="6" t="s">
        <v>34</v>
      </c>
      <c r="I38" s="6" t="s">
        <v>119</v>
      </c>
      <c r="J38" s="6" t="s">
        <v>267</v>
      </c>
      <c r="K38" s="6" t="s">
        <v>35</v>
      </c>
      <c r="L38" s="6" t="s">
        <v>6</v>
      </c>
      <c r="M38" s="6" t="s">
        <v>447</v>
      </c>
      <c r="N38" s="6" t="s">
        <v>36</v>
      </c>
      <c r="O38" s="6" t="s">
        <v>389</v>
      </c>
      <c r="P38" s="6" t="s">
        <v>473</v>
      </c>
      <c r="Q38" s="6">
        <v>61</v>
      </c>
      <c r="R38" s="6">
        <v>20</v>
      </c>
      <c r="S38" s="6">
        <v>47</v>
      </c>
      <c r="T38" s="6"/>
      <c r="U38" s="6"/>
      <c r="V38" s="6"/>
      <c r="W38" s="6"/>
      <c r="X38" s="6"/>
      <c r="Y38" s="6"/>
      <c r="Z38" s="6"/>
      <c r="AA38" s="6" t="s">
        <v>33</v>
      </c>
      <c r="AB38" s="6" t="s">
        <v>470</v>
      </c>
      <c r="AC38" s="6">
        <v>1</v>
      </c>
      <c r="AD38" s="6" t="s">
        <v>256</v>
      </c>
      <c r="AE38" s="6" t="b">
        <v>0</v>
      </c>
      <c r="AF38" s="6">
        <f t="shared" si="4"/>
        <v>10</v>
      </c>
      <c r="AG38" s="6" t="s">
        <v>38</v>
      </c>
      <c r="AH38" s="6" t="str">
        <f t="shared" si="8"/>
        <v>SSA_CORE_HRY_E_BEGIN_TITO_VCCSA_LFM_X_PMUCS_BISR_CORE1</v>
      </c>
      <c r="AI38" s="6" t="str">
        <f t="shared" ref="AI38:AL38" si="26">$D41</f>
        <v>SSA_CORE_HRY_E_BEGIN_TITO_VCCSA_LFM_X_PMUCS_BHRY_CORE2</v>
      </c>
      <c r="AJ38" s="6" t="str">
        <f t="shared" si="26"/>
        <v>SSA_CORE_HRY_E_BEGIN_TITO_VCCSA_LFM_X_PMUCS_BHRY_CORE2</v>
      </c>
      <c r="AK38" s="6" t="str">
        <f t="shared" si="26"/>
        <v>SSA_CORE_HRY_E_BEGIN_TITO_VCCSA_LFM_X_PMUCS_BHRY_CORE2</v>
      </c>
      <c r="AL38" s="6" t="str">
        <f t="shared" si="26"/>
        <v>SSA_CORE_HRY_E_BEGIN_TITO_VCCSA_LFM_X_PMUCS_BHRY_CORE2</v>
      </c>
      <c r="AM38" s="6" t="str">
        <f t="shared" si="20"/>
        <v>SSA_CORE_HRY_E_BEGIN_TITO_VCCSA_LFM_X_PMUCS_BISR_CORE1</v>
      </c>
      <c r="AN38" s="6" t="str">
        <f t="shared" si="20"/>
        <v>SSA_CORE_HRY_E_BEGIN_TITO_VCCSA_LFM_X_PMUCS_BISR_CORE1</v>
      </c>
      <c r="AO38" s="6" t="str">
        <f t="shared" si="20"/>
        <v>SSA_CORE_HRY_E_BEGIN_TITO_VCCSA_LFM_X_PMUCS_BISR_CORE1</v>
      </c>
      <c r="AP38" s="6" t="str">
        <f t="shared" si="20"/>
        <v>SSA_CORE_HRY_E_BEGIN_TITO_VCCSA_LFM_X_PMUCS_BISR_CORE1</v>
      </c>
      <c r="AQ38" s="6" t="str">
        <f t="shared" si="20"/>
        <v>SSA_CORE_HRY_E_BEGIN_TITO_VCCSA_LFM_X_PMUCS_BISR_CORE1</v>
      </c>
    </row>
    <row r="39" spans="1:43" x14ac:dyDescent="0.25">
      <c r="A39" s="6" t="s">
        <v>26</v>
      </c>
      <c r="B39" s="6" t="s">
        <v>30</v>
      </c>
      <c r="C39" s="6" t="str">
        <f>VLOOKUP(B39,templateLookup!A:B,2,0)</f>
        <v>PrimeMbistVminSearchTestMethod</v>
      </c>
      <c r="D39" s="6" t="str">
        <f t="shared" si="3"/>
        <v>SSA_CORE_HRY_E_BEGIN_TITO_VCCSA_LFM_X_PMUCS_BISR_CORE1</v>
      </c>
      <c r="E39" s="6" t="s">
        <v>31</v>
      </c>
      <c r="F39" s="6" t="s">
        <v>100</v>
      </c>
      <c r="G39" s="6" t="s">
        <v>33</v>
      </c>
      <c r="H39" s="6" t="s">
        <v>34</v>
      </c>
      <c r="I39" s="6" t="s">
        <v>119</v>
      </c>
      <c r="J39" s="6" t="s">
        <v>267</v>
      </c>
      <c r="K39" s="6" t="s">
        <v>35</v>
      </c>
      <c r="L39" s="6" t="s">
        <v>6</v>
      </c>
      <c r="M39" s="6" t="s">
        <v>269</v>
      </c>
      <c r="N39" s="6" t="s">
        <v>36</v>
      </c>
      <c r="O39" s="6" t="s">
        <v>389</v>
      </c>
      <c r="P39" s="6" t="s">
        <v>474</v>
      </c>
      <c r="Q39" s="6">
        <v>61</v>
      </c>
      <c r="R39" s="6">
        <v>20</v>
      </c>
      <c r="S39" s="6">
        <v>48</v>
      </c>
      <c r="T39" s="6"/>
      <c r="U39" s="6"/>
      <c r="V39" s="6"/>
      <c r="W39" s="6"/>
      <c r="X39" s="6"/>
      <c r="Y39" s="6"/>
      <c r="Z39" s="6"/>
      <c r="AA39" s="6" t="s">
        <v>471</v>
      </c>
      <c r="AB39" s="6" t="s">
        <v>470</v>
      </c>
      <c r="AC39" s="6">
        <v>1</v>
      </c>
      <c r="AD39" s="6" t="s">
        <v>256</v>
      </c>
      <c r="AE39" s="6" t="b">
        <v>0</v>
      </c>
      <c r="AF39" s="6">
        <f t="shared" si="4"/>
        <v>10</v>
      </c>
      <c r="AG39" s="6" t="s">
        <v>38</v>
      </c>
      <c r="AH39" s="6" t="str">
        <f t="shared" si="8"/>
        <v>SSA_CORE_RASTER_E_BEGIN_TITO_VCCSA_LFM_X_PMUCS_RASTER_CORE1</v>
      </c>
      <c r="AI39" s="6" t="str">
        <f t="shared" ref="AI39:AL39" si="27">$D41</f>
        <v>SSA_CORE_HRY_E_BEGIN_TITO_VCCSA_LFM_X_PMUCS_BHRY_CORE2</v>
      </c>
      <c r="AJ39" s="6" t="str">
        <f t="shared" si="27"/>
        <v>SSA_CORE_HRY_E_BEGIN_TITO_VCCSA_LFM_X_PMUCS_BHRY_CORE2</v>
      </c>
      <c r="AK39" s="6" t="str">
        <f t="shared" si="27"/>
        <v>SSA_CORE_HRY_E_BEGIN_TITO_VCCSA_LFM_X_PMUCS_BHRY_CORE2</v>
      </c>
      <c r="AL39" s="6" t="str">
        <f t="shared" si="27"/>
        <v>SSA_CORE_HRY_E_BEGIN_TITO_VCCSA_LFM_X_PMUCS_BHRY_CORE2</v>
      </c>
      <c r="AM39" s="6" t="str">
        <f t="shared" si="20"/>
        <v>SSA_CORE_RASTER_E_BEGIN_TITO_VCCSA_LFM_X_PMUCS_RASTER_CORE1</v>
      </c>
      <c r="AN39" s="6" t="str">
        <f t="shared" si="20"/>
        <v>SSA_CORE_RASTER_E_BEGIN_TITO_VCCSA_LFM_X_PMUCS_RASTER_CORE1</v>
      </c>
      <c r="AO39" s="6" t="str">
        <f t="shared" si="20"/>
        <v>SSA_CORE_RASTER_E_BEGIN_TITO_VCCSA_LFM_X_PMUCS_RASTER_CORE1</v>
      </c>
      <c r="AP39" s="6" t="str">
        <f t="shared" si="20"/>
        <v>SSA_CORE_RASTER_E_BEGIN_TITO_VCCSA_LFM_X_PMUCS_RASTER_CORE1</v>
      </c>
      <c r="AQ39" s="6" t="str">
        <f t="shared" si="20"/>
        <v>SSA_CORE_RASTER_E_BEGIN_TITO_VCCSA_LFM_X_PMUCS_RASTER_CORE1</v>
      </c>
    </row>
    <row r="40" spans="1:43" x14ac:dyDescent="0.25">
      <c r="A40" s="6" t="s">
        <v>26</v>
      </c>
      <c r="B40" s="6" t="s">
        <v>39</v>
      </c>
      <c r="C40" s="6" t="str">
        <f>VLOOKUP(B40,templateLookup!A:B,2,0)</f>
        <v>MbistRasterTC</v>
      </c>
      <c r="D40" s="6" t="str">
        <f t="shared" si="3"/>
        <v>SSA_CORE_RASTER_E_BEGIN_TITO_VCCSA_LFM_X_PMUCS_RASTER_CORE1</v>
      </c>
      <c r="E40" s="6" t="s">
        <v>31</v>
      </c>
      <c r="F40" s="6" t="s">
        <v>100</v>
      </c>
      <c r="G40" s="6" t="s">
        <v>40</v>
      </c>
      <c r="H40" s="6" t="s">
        <v>34</v>
      </c>
      <c r="I40" s="6" t="s">
        <v>119</v>
      </c>
      <c r="J40" s="6" t="s">
        <v>267</v>
      </c>
      <c r="K40" s="6" t="s">
        <v>35</v>
      </c>
      <c r="L40" s="6" t="s">
        <v>6</v>
      </c>
      <c r="M40" s="6" t="s">
        <v>448</v>
      </c>
      <c r="N40" s="6" t="s">
        <v>36</v>
      </c>
      <c r="O40" s="6" t="s">
        <v>389</v>
      </c>
      <c r="P40" s="6" t="s">
        <v>475</v>
      </c>
      <c r="Q40" s="6">
        <v>61</v>
      </c>
      <c r="R40" s="6">
        <v>20</v>
      </c>
      <c r="S40" s="6">
        <v>49</v>
      </c>
      <c r="T40" s="6"/>
      <c r="U40" s="6"/>
      <c r="V40" s="6"/>
      <c r="W40" s="6"/>
      <c r="X40" s="6"/>
      <c r="Y40" s="6"/>
      <c r="Z40" s="6"/>
      <c r="AA40" s="6"/>
      <c r="AB40" s="6"/>
      <c r="AC40" s="6">
        <v>1</v>
      </c>
      <c r="AD40" s="6" t="s">
        <v>256</v>
      </c>
      <c r="AE40" s="6" t="b">
        <v>0</v>
      </c>
      <c r="AF40" s="6">
        <f t="shared" si="4"/>
        <v>6</v>
      </c>
      <c r="AG40" s="6">
        <v>1</v>
      </c>
      <c r="AH40" s="6" t="str">
        <f t="shared" si="8"/>
        <v>SSA_CORE_HRY_E_BEGIN_TITO_VCCSA_LFM_X_PMUCS_BHRY_CORE2</v>
      </c>
      <c r="AI40" s="6" t="str">
        <f t="shared" si="8"/>
        <v>SSA_CORE_HRY_E_BEGIN_TITO_VCCSA_LFM_X_PMUCS_BHRY_CORE2</v>
      </c>
      <c r="AJ40" s="6" t="str">
        <f t="shared" si="8"/>
        <v>SSA_CORE_HRY_E_BEGIN_TITO_VCCSA_LFM_X_PMUCS_BHRY_CORE2</v>
      </c>
      <c r="AK40" s="6" t="str">
        <f t="shared" si="8"/>
        <v>SSA_CORE_HRY_E_BEGIN_TITO_VCCSA_LFM_X_PMUCS_BHRY_CORE2</v>
      </c>
      <c r="AL40" s="6" t="str">
        <f t="shared" si="8"/>
        <v>SSA_CORE_HRY_E_BEGIN_TITO_VCCSA_LFM_X_PMUCS_BHRY_CORE2</v>
      </c>
      <c r="AM40" s="6" t="str">
        <f t="shared" si="20"/>
        <v>SSA_CORE_HRY_E_BEGIN_TITO_VCCSA_LFM_X_PMUCS_BHRY_CORE2</v>
      </c>
      <c r="AN40" s="6"/>
      <c r="AO40" s="6"/>
      <c r="AP40" s="6"/>
      <c r="AQ40" s="6"/>
    </row>
    <row r="41" spans="1:43" x14ac:dyDescent="0.25">
      <c r="A41" s="6" t="s">
        <v>26</v>
      </c>
      <c r="B41" s="6" t="s">
        <v>30</v>
      </c>
      <c r="C41" s="6" t="str">
        <f>VLOOKUP(B41,templateLookup!A:B,2,0)</f>
        <v>PrimeMbistVminSearchTestMethod</v>
      </c>
      <c r="D41" s="6" t="str">
        <f t="shared" si="3"/>
        <v>SSA_CORE_HRY_E_BEGIN_TITO_VCCSA_LFM_X_PMUCS_BHRY_CORE2</v>
      </c>
      <c r="E41" s="6" t="s">
        <v>31</v>
      </c>
      <c r="F41" s="6" t="s">
        <v>100</v>
      </c>
      <c r="G41" s="6" t="s">
        <v>33</v>
      </c>
      <c r="H41" s="6" t="s">
        <v>34</v>
      </c>
      <c r="I41" s="6" t="s">
        <v>119</v>
      </c>
      <c r="J41" s="6" t="s">
        <v>267</v>
      </c>
      <c r="K41" s="6" t="s">
        <v>35</v>
      </c>
      <c r="L41" s="6" t="s">
        <v>6</v>
      </c>
      <c r="M41" s="6" t="s">
        <v>449</v>
      </c>
      <c r="N41" s="6" t="s">
        <v>36</v>
      </c>
      <c r="O41" s="6" t="s">
        <v>389</v>
      </c>
      <c r="P41" s="6" t="s">
        <v>473</v>
      </c>
      <c r="Q41" s="6">
        <v>61</v>
      </c>
      <c r="R41" s="6">
        <v>20</v>
      </c>
      <c r="S41" s="6">
        <v>50</v>
      </c>
      <c r="T41" s="6"/>
      <c r="U41" s="6"/>
      <c r="V41" s="6"/>
      <c r="W41" s="6"/>
      <c r="X41" s="6"/>
      <c r="Y41" s="6"/>
      <c r="Z41" s="6"/>
      <c r="AA41" s="6" t="s">
        <v>33</v>
      </c>
      <c r="AB41" s="6" t="s">
        <v>470</v>
      </c>
      <c r="AC41" s="6">
        <v>1</v>
      </c>
      <c r="AD41" s="6" t="s">
        <v>256</v>
      </c>
      <c r="AE41" s="6" t="b">
        <v>0</v>
      </c>
      <c r="AF41" s="6">
        <f t="shared" si="4"/>
        <v>10</v>
      </c>
      <c r="AG41" s="6" t="s">
        <v>38</v>
      </c>
      <c r="AH41" s="6" t="str">
        <f t="shared" si="8"/>
        <v>SSA_CORE_HRY_E_BEGIN_TITO_VCCSA_LFM_X_PMUCS_BISR_CORE2</v>
      </c>
      <c r="AI41" s="6" t="str">
        <f t="shared" ref="AI41:AL41" si="28">$D44</f>
        <v>SSA_CORE_HRY_E_BEGIN_TITO_VCCSA_LFM_X_PMUCS_BHRY_CORE3</v>
      </c>
      <c r="AJ41" s="6" t="str">
        <f t="shared" si="28"/>
        <v>SSA_CORE_HRY_E_BEGIN_TITO_VCCSA_LFM_X_PMUCS_BHRY_CORE3</v>
      </c>
      <c r="AK41" s="6" t="str">
        <f t="shared" si="28"/>
        <v>SSA_CORE_HRY_E_BEGIN_TITO_VCCSA_LFM_X_PMUCS_BHRY_CORE3</v>
      </c>
      <c r="AL41" s="6" t="str">
        <f t="shared" si="28"/>
        <v>SSA_CORE_HRY_E_BEGIN_TITO_VCCSA_LFM_X_PMUCS_BHRY_CORE3</v>
      </c>
      <c r="AM41" s="6" t="str">
        <f t="shared" si="20"/>
        <v>SSA_CORE_HRY_E_BEGIN_TITO_VCCSA_LFM_X_PMUCS_BISR_CORE2</v>
      </c>
      <c r="AN41" s="6" t="str">
        <f t="shared" si="20"/>
        <v>SSA_CORE_HRY_E_BEGIN_TITO_VCCSA_LFM_X_PMUCS_BISR_CORE2</v>
      </c>
      <c r="AO41" s="6" t="str">
        <f t="shared" si="20"/>
        <v>SSA_CORE_HRY_E_BEGIN_TITO_VCCSA_LFM_X_PMUCS_BISR_CORE2</v>
      </c>
      <c r="AP41" s="6" t="str">
        <f t="shared" si="20"/>
        <v>SSA_CORE_HRY_E_BEGIN_TITO_VCCSA_LFM_X_PMUCS_BISR_CORE2</v>
      </c>
      <c r="AQ41" s="6" t="str">
        <f t="shared" si="20"/>
        <v>SSA_CORE_HRY_E_BEGIN_TITO_VCCSA_LFM_X_PMUCS_BISR_CORE2</v>
      </c>
    </row>
    <row r="42" spans="1:43" x14ac:dyDescent="0.25">
      <c r="A42" s="6" t="s">
        <v>26</v>
      </c>
      <c r="B42" s="6" t="s">
        <v>30</v>
      </c>
      <c r="C42" s="6" t="str">
        <f>VLOOKUP(B42,templateLookup!A:B,2,0)</f>
        <v>PrimeMbistVminSearchTestMethod</v>
      </c>
      <c r="D42" s="6" t="str">
        <f t="shared" si="3"/>
        <v>SSA_CORE_HRY_E_BEGIN_TITO_VCCSA_LFM_X_PMUCS_BISR_CORE2</v>
      </c>
      <c r="E42" s="6" t="s">
        <v>31</v>
      </c>
      <c r="F42" s="6" t="s">
        <v>100</v>
      </c>
      <c r="G42" s="6" t="s">
        <v>33</v>
      </c>
      <c r="H42" s="6" t="s">
        <v>34</v>
      </c>
      <c r="I42" s="6" t="s">
        <v>119</v>
      </c>
      <c r="J42" s="6" t="s">
        <v>267</v>
      </c>
      <c r="K42" s="6" t="s">
        <v>35</v>
      </c>
      <c r="L42" s="6" t="s">
        <v>6</v>
      </c>
      <c r="M42" s="6" t="s">
        <v>270</v>
      </c>
      <c r="N42" s="6" t="s">
        <v>36</v>
      </c>
      <c r="O42" s="6" t="s">
        <v>389</v>
      </c>
      <c r="P42" s="6" t="s">
        <v>474</v>
      </c>
      <c r="Q42" s="6">
        <v>61</v>
      </c>
      <c r="R42" s="6">
        <v>20</v>
      </c>
      <c r="S42" s="6">
        <v>51</v>
      </c>
      <c r="T42" s="6"/>
      <c r="U42" s="6"/>
      <c r="V42" s="6"/>
      <c r="W42" s="6"/>
      <c r="X42" s="6"/>
      <c r="Y42" s="6"/>
      <c r="Z42" s="6"/>
      <c r="AA42" s="6" t="s">
        <v>471</v>
      </c>
      <c r="AB42" s="6" t="s">
        <v>470</v>
      </c>
      <c r="AC42" s="6">
        <v>1</v>
      </c>
      <c r="AD42" s="6" t="s">
        <v>256</v>
      </c>
      <c r="AE42" s="6" t="b">
        <v>0</v>
      </c>
      <c r="AF42" s="6">
        <f t="shared" si="4"/>
        <v>10</v>
      </c>
      <c r="AG42" s="6" t="s">
        <v>38</v>
      </c>
      <c r="AH42" s="6" t="str">
        <f t="shared" si="8"/>
        <v>SSA_CORE_RASTER_E_BEGIN_TITO_VCCSA_LFM_X_PMUCS_RASTER_CORE2</v>
      </c>
      <c r="AI42" s="6" t="str">
        <f t="shared" ref="AI42:AL42" si="29">$D44</f>
        <v>SSA_CORE_HRY_E_BEGIN_TITO_VCCSA_LFM_X_PMUCS_BHRY_CORE3</v>
      </c>
      <c r="AJ42" s="6" t="str">
        <f t="shared" si="29"/>
        <v>SSA_CORE_HRY_E_BEGIN_TITO_VCCSA_LFM_X_PMUCS_BHRY_CORE3</v>
      </c>
      <c r="AK42" s="6" t="str">
        <f t="shared" si="29"/>
        <v>SSA_CORE_HRY_E_BEGIN_TITO_VCCSA_LFM_X_PMUCS_BHRY_CORE3</v>
      </c>
      <c r="AL42" s="6" t="str">
        <f t="shared" si="29"/>
        <v>SSA_CORE_HRY_E_BEGIN_TITO_VCCSA_LFM_X_PMUCS_BHRY_CORE3</v>
      </c>
      <c r="AM42" s="6" t="str">
        <f t="shared" si="20"/>
        <v>SSA_CORE_RASTER_E_BEGIN_TITO_VCCSA_LFM_X_PMUCS_RASTER_CORE2</v>
      </c>
      <c r="AN42" s="6" t="str">
        <f t="shared" si="20"/>
        <v>SSA_CORE_RASTER_E_BEGIN_TITO_VCCSA_LFM_X_PMUCS_RASTER_CORE2</v>
      </c>
      <c r="AO42" s="6" t="str">
        <f t="shared" si="20"/>
        <v>SSA_CORE_RASTER_E_BEGIN_TITO_VCCSA_LFM_X_PMUCS_RASTER_CORE2</v>
      </c>
      <c r="AP42" s="6" t="str">
        <f t="shared" si="20"/>
        <v>SSA_CORE_RASTER_E_BEGIN_TITO_VCCSA_LFM_X_PMUCS_RASTER_CORE2</v>
      </c>
      <c r="AQ42" s="6" t="str">
        <f t="shared" si="20"/>
        <v>SSA_CORE_RASTER_E_BEGIN_TITO_VCCSA_LFM_X_PMUCS_RASTER_CORE2</v>
      </c>
    </row>
    <row r="43" spans="1:43" x14ac:dyDescent="0.25">
      <c r="A43" s="6" t="s">
        <v>26</v>
      </c>
      <c r="B43" s="6" t="s">
        <v>39</v>
      </c>
      <c r="C43" s="6" t="str">
        <f>VLOOKUP(B43,templateLookup!A:B,2,0)</f>
        <v>MbistRasterTC</v>
      </c>
      <c r="D43" s="6" t="str">
        <f t="shared" ref="D43:D70" si="30">E43&amp;"_"&amp;F43&amp;"_"&amp;G43&amp;"_"&amp;H43&amp;"_"&amp;A43&amp;"_"&amp;I43&amp;"_"&amp;J43&amp;"_"&amp;K43&amp;"_"&amp;L43&amp;"_"&amp;M43</f>
        <v>SSA_CORE_RASTER_E_BEGIN_TITO_VCCSA_LFM_X_PMUCS_RASTER_CORE2</v>
      </c>
      <c r="E43" s="6" t="s">
        <v>31</v>
      </c>
      <c r="F43" s="6" t="s">
        <v>100</v>
      </c>
      <c r="G43" s="6" t="s">
        <v>40</v>
      </c>
      <c r="H43" s="6" t="s">
        <v>34</v>
      </c>
      <c r="I43" s="6" t="s">
        <v>119</v>
      </c>
      <c r="J43" s="6" t="s">
        <v>267</v>
      </c>
      <c r="K43" s="6" t="s">
        <v>35</v>
      </c>
      <c r="L43" s="6" t="s">
        <v>6</v>
      </c>
      <c r="M43" s="6" t="s">
        <v>450</v>
      </c>
      <c r="N43" s="6" t="s">
        <v>36</v>
      </c>
      <c r="O43" s="6" t="s">
        <v>389</v>
      </c>
      <c r="P43" s="6" t="s">
        <v>475</v>
      </c>
      <c r="Q43" s="6">
        <v>61</v>
      </c>
      <c r="R43" s="6">
        <v>20</v>
      </c>
      <c r="S43" s="6">
        <v>52</v>
      </c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 t="s">
        <v>256</v>
      </c>
      <c r="AE43" s="6" t="b">
        <v>0</v>
      </c>
      <c r="AF43" s="6">
        <f t="shared" si="4"/>
        <v>6</v>
      </c>
      <c r="AG43" s="6">
        <v>1</v>
      </c>
      <c r="AH43" s="6" t="str">
        <f t="shared" si="8"/>
        <v>SSA_CORE_HRY_E_BEGIN_TITO_VCCSA_LFM_X_PMUCS_BHRY_CORE3</v>
      </c>
      <c r="AI43" s="6" t="str">
        <f t="shared" si="8"/>
        <v>SSA_CORE_HRY_E_BEGIN_TITO_VCCSA_LFM_X_PMUCS_BHRY_CORE3</v>
      </c>
      <c r="AJ43" s="6" t="str">
        <f t="shared" si="8"/>
        <v>SSA_CORE_HRY_E_BEGIN_TITO_VCCSA_LFM_X_PMUCS_BHRY_CORE3</v>
      </c>
      <c r="AK43" s="6" t="str">
        <f t="shared" si="8"/>
        <v>SSA_CORE_HRY_E_BEGIN_TITO_VCCSA_LFM_X_PMUCS_BHRY_CORE3</v>
      </c>
      <c r="AL43" s="6" t="str">
        <f t="shared" si="8"/>
        <v>SSA_CORE_HRY_E_BEGIN_TITO_VCCSA_LFM_X_PMUCS_BHRY_CORE3</v>
      </c>
      <c r="AM43" s="6" t="str">
        <f t="shared" si="20"/>
        <v>SSA_CORE_HRY_E_BEGIN_TITO_VCCSA_LFM_X_PMUCS_BHRY_CORE3</v>
      </c>
      <c r="AN43" s="6"/>
      <c r="AO43" s="6"/>
      <c r="AP43" s="6"/>
      <c r="AQ43" s="6"/>
    </row>
    <row r="44" spans="1:43" x14ac:dyDescent="0.25">
      <c r="A44" s="6" t="s">
        <v>26</v>
      </c>
      <c r="B44" s="6" t="s">
        <v>30</v>
      </c>
      <c r="C44" s="6" t="str">
        <f>VLOOKUP(B44,templateLookup!A:B,2,0)</f>
        <v>PrimeMbistVminSearchTestMethod</v>
      </c>
      <c r="D44" s="6" t="str">
        <f t="shared" si="30"/>
        <v>SSA_CORE_HRY_E_BEGIN_TITO_VCCSA_LFM_X_PMUCS_BHRY_CORE3</v>
      </c>
      <c r="E44" s="6" t="s">
        <v>31</v>
      </c>
      <c r="F44" s="6" t="s">
        <v>100</v>
      </c>
      <c r="G44" s="6" t="s">
        <v>33</v>
      </c>
      <c r="H44" s="6" t="s">
        <v>34</v>
      </c>
      <c r="I44" s="6" t="s">
        <v>119</v>
      </c>
      <c r="J44" s="6" t="s">
        <v>267</v>
      </c>
      <c r="K44" s="6" t="s">
        <v>35</v>
      </c>
      <c r="L44" s="6" t="s">
        <v>6</v>
      </c>
      <c r="M44" s="6" t="s">
        <v>451</v>
      </c>
      <c r="N44" s="6" t="s">
        <v>36</v>
      </c>
      <c r="O44" s="6" t="s">
        <v>389</v>
      </c>
      <c r="P44" s="6" t="s">
        <v>473</v>
      </c>
      <c r="Q44" s="6">
        <v>61</v>
      </c>
      <c r="R44" s="6">
        <v>20</v>
      </c>
      <c r="S44" s="6">
        <v>53</v>
      </c>
      <c r="T44" s="6"/>
      <c r="U44" s="6"/>
      <c r="V44" s="6"/>
      <c r="W44" s="6"/>
      <c r="X44" s="6"/>
      <c r="Y44" s="6"/>
      <c r="Z44" s="6"/>
      <c r="AA44" s="6" t="s">
        <v>33</v>
      </c>
      <c r="AB44" s="6" t="s">
        <v>470</v>
      </c>
      <c r="AC44" s="6">
        <v>1</v>
      </c>
      <c r="AD44" s="6" t="s">
        <v>256</v>
      </c>
      <c r="AE44" s="6" t="b">
        <v>0</v>
      </c>
      <c r="AF44" s="6">
        <f t="shared" si="4"/>
        <v>10</v>
      </c>
      <c r="AG44" s="6" t="s">
        <v>38</v>
      </c>
      <c r="AH44" s="6" t="str">
        <f t="shared" si="8"/>
        <v>SSA_CORE_HRY_E_BEGIN_TITO_VCCSA_LFM_X_PMUCS_BISR_CORE3</v>
      </c>
      <c r="AI44" s="6" t="str">
        <f t="shared" ref="AI44:AL44" si="31">$D47</f>
        <v>LSA_CORE_HRY_E_BEGIN_TITO_VCCIA_LFM_X_MLC_RF_BHRY_CORE0</v>
      </c>
      <c r="AJ44" s="6" t="str">
        <f t="shared" si="31"/>
        <v>LSA_CORE_HRY_E_BEGIN_TITO_VCCIA_LFM_X_MLC_RF_BHRY_CORE0</v>
      </c>
      <c r="AK44" s="6" t="str">
        <f t="shared" si="31"/>
        <v>LSA_CORE_HRY_E_BEGIN_TITO_VCCIA_LFM_X_MLC_RF_BHRY_CORE0</v>
      </c>
      <c r="AL44" s="6" t="str">
        <f t="shared" si="31"/>
        <v>LSA_CORE_HRY_E_BEGIN_TITO_VCCIA_LFM_X_MLC_RF_BHRY_CORE0</v>
      </c>
      <c r="AM44" s="6" t="str">
        <f t="shared" si="20"/>
        <v>SSA_CORE_HRY_E_BEGIN_TITO_VCCSA_LFM_X_PMUCS_BISR_CORE3</v>
      </c>
      <c r="AN44" s="6" t="str">
        <f t="shared" si="20"/>
        <v>SSA_CORE_HRY_E_BEGIN_TITO_VCCSA_LFM_X_PMUCS_BISR_CORE3</v>
      </c>
      <c r="AO44" s="6" t="str">
        <f t="shared" si="20"/>
        <v>SSA_CORE_HRY_E_BEGIN_TITO_VCCSA_LFM_X_PMUCS_BISR_CORE3</v>
      </c>
      <c r="AP44" s="6" t="str">
        <f t="shared" si="20"/>
        <v>SSA_CORE_HRY_E_BEGIN_TITO_VCCSA_LFM_X_PMUCS_BISR_CORE3</v>
      </c>
      <c r="AQ44" s="6" t="str">
        <f t="shared" si="20"/>
        <v>SSA_CORE_HRY_E_BEGIN_TITO_VCCSA_LFM_X_PMUCS_BISR_CORE3</v>
      </c>
    </row>
    <row r="45" spans="1:43" x14ac:dyDescent="0.25">
      <c r="A45" s="6" t="s">
        <v>26</v>
      </c>
      <c r="B45" s="6" t="s">
        <v>30</v>
      </c>
      <c r="C45" s="6" t="str">
        <f>VLOOKUP(B45,templateLookup!A:B,2,0)</f>
        <v>PrimeMbistVminSearchTestMethod</v>
      </c>
      <c r="D45" s="6" t="str">
        <f t="shared" si="30"/>
        <v>SSA_CORE_HRY_E_BEGIN_TITO_VCCSA_LFM_X_PMUCS_BISR_CORE3</v>
      </c>
      <c r="E45" s="6" t="s">
        <v>31</v>
      </c>
      <c r="F45" s="6" t="s">
        <v>100</v>
      </c>
      <c r="G45" s="6" t="s">
        <v>33</v>
      </c>
      <c r="H45" s="6" t="s">
        <v>34</v>
      </c>
      <c r="I45" s="6" t="s">
        <v>119</v>
      </c>
      <c r="J45" s="6" t="s">
        <v>267</v>
      </c>
      <c r="K45" s="6" t="s">
        <v>35</v>
      </c>
      <c r="L45" s="6" t="s">
        <v>6</v>
      </c>
      <c r="M45" s="6" t="s">
        <v>271</v>
      </c>
      <c r="N45" s="6" t="s">
        <v>36</v>
      </c>
      <c r="O45" s="6" t="s">
        <v>389</v>
      </c>
      <c r="P45" s="6" t="s">
        <v>474</v>
      </c>
      <c r="Q45" s="6">
        <v>61</v>
      </c>
      <c r="R45" s="6">
        <v>20</v>
      </c>
      <c r="S45" s="6">
        <v>54</v>
      </c>
      <c r="T45" s="6"/>
      <c r="U45" s="6"/>
      <c r="V45" s="6"/>
      <c r="W45" s="6"/>
      <c r="X45" s="6"/>
      <c r="Y45" s="6"/>
      <c r="Z45" s="6"/>
      <c r="AA45" s="6" t="s">
        <v>471</v>
      </c>
      <c r="AB45" s="6" t="s">
        <v>470</v>
      </c>
      <c r="AC45" s="6">
        <v>1</v>
      </c>
      <c r="AD45" s="6" t="s">
        <v>256</v>
      </c>
      <c r="AE45" s="6" t="b">
        <v>0</v>
      </c>
      <c r="AF45" s="6">
        <f t="shared" si="4"/>
        <v>10</v>
      </c>
      <c r="AG45" s="6" t="s">
        <v>38</v>
      </c>
      <c r="AH45" s="6" t="str">
        <f t="shared" si="8"/>
        <v>SSA_CORE_RASTER_E_BEGIN_TITO_VCCSA_LFM_X_PMUCS_RASTER_CORE3</v>
      </c>
      <c r="AI45" s="6" t="str">
        <f t="shared" ref="AI45:AL45" si="32">$D47</f>
        <v>LSA_CORE_HRY_E_BEGIN_TITO_VCCIA_LFM_X_MLC_RF_BHRY_CORE0</v>
      </c>
      <c r="AJ45" s="6" t="str">
        <f t="shared" si="32"/>
        <v>LSA_CORE_HRY_E_BEGIN_TITO_VCCIA_LFM_X_MLC_RF_BHRY_CORE0</v>
      </c>
      <c r="AK45" s="6" t="str">
        <f t="shared" si="32"/>
        <v>LSA_CORE_HRY_E_BEGIN_TITO_VCCIA_LFM_X_MLC_RF_BHRY_CORE0</v>
      </c>
      <c r="AL45" s="6" t="str">
        <f t="shared" si="32"/>
        <v>LSA_CORE_HRY_E_BEGIN_TITO_VCCIA_LFM_X_MLC_RF_BHRY_CORE0</v>
      </c>
      <c r="AM45" s="6" t="str">
        <f t="shared" si="20"/>
        <v>SSA_CORE_RASTER_E_BEGIN_TITO_VCCSA_LFM_X_PMUCS_RASTER_CORE3</v>
      </c>
      <c r="AN45" s="6" t="str">
        <f t="shared" si="20"/>
        <v>SSA_CORE_RASTER_E_BEGIN_TITO_VCCSA_LFM_X_PMUCS_RASTER_CORE3</v>
      </c>
      <c r="AO45" s="6" t="str">
        <f t="shared" si="20"/>
        <v>SSA_CORE_RASTER_E_BEGIN_TITO_VCCSA_LFM_X_PMUCS_RASTER_CORE3</v>
      </c>
      <c r="AP45" s="6" t="str">
        <f t="shared" si="20"/>
        <v>SSA_CORE_RASTER_E_BEGIN_TITO_VCCSA_LFM_X_PMUCS_RASTER_CORE3</v>
      </c>
      <c r="AQ45" s="6" t="str">
        <f t="shared" si="20"/>
        <v>SSA_CORE_RASTER_E_BEGIN_TITO_VCCSA_LFM_X_PMUCS_RASTER_CORE3</v>
      </c>
    </row>
    <row r="46" spans="1:43" x14ac:dyDescent="0.25">
      <c r="A46" s="6" t="s">
        <v>26</v>
      </c>
      <c r="B46" s="6" t="s">
        <v>39</v>
      </c>
      <c r="C46" s="6" t="str">
        <f>VLOOKUP(B46,templateLookup!A:B,2,0)</f>
        <v>MbistRasterTC</v>
      </c>
      <c r="D46" s="6" t="str">
        <f t="shared" si="30"/>
        <v>SSA_CORE_RASTER_E_BEGIN_TITO_VCCSA_LFM_X_PMUCS_RASTER_CORE3</v>
      </c>
      <c r="E46" s="6" t="s">
        <v>31</v>
      </c>
      <c r="F46" s="6" t="s">
        <v>100</v>
      </c>
      <c r="G46" s="6" t="s">
        <v>40</v>
      </c>
      <c r="H46" s="6" t="s">
        <v>34</v>
      </c>
      <c r="I46" s="6" t="s">
        <v>119</v>
      </c>
      <c r="J46" s="6" t="s">
        <v>267</v>
      </c>
      <c r="K46" s="6" t="s">
        <v>35</v>
      </c>
      <c r="L46" s="6" t="s">
        <v>6</v>
      </c>
      <c r="M46" s="6" t="s">
        <v>452</v>
      </c>
      <c r="N46" s="6" t="s">
        <v>36</v>
      </c>
      <c r="O46" s="6" t="s">
        <v>389</v>
      </c>
      <c r="P46" s="6" t="s">
        <v>475</v>
      </c>
      <c r="Q46" s="6">
        <v>61</v>
      </c>
      <c r="R46" s="6">
        <v>20</v>
      </c>
      <c r="S46" s="6">
        <v>55</v>
      </c>
      <c r="T46" s="6"/>
      <c r="U46" s="6"/>
      <c r="V46" s="6"/>
      <c r="W46" s="6"/>
      <c r="X46" s="6"/>
      <c r="Y46" s="6"/>
      <c r="Z46" s="6"/>
      <c r="AA46" s="6"/>
      <c r="AB46" s="6"/>
      <c r="AC46" s="6">
        <v>1</v>
      </c>
      <c r="AD46" s="6" t="s">
        <v>256</v>
      </c>
      <c r="AE46" s="6" t="b">
        <v>0</v>
      </c>
      <c r="AF46" s="6">
        <f t="shared" si="4"/>
        <v>6</v>
      </c>
      <c r="AG46" s="6">
        <v>1</v>
      </c>
      <c r="AH46" s="6" t="str">
        <f t="shared" si="8"/>
        <v>LSA_CORE_HRY_E_BEGIN_TITO_VCCIA_LFM_X_MLC_RF_BHRY_CORE0</v>
      </c>
      <c r="AI46" s="6" t="str">
        <f t="shared" si="8"/>
        <v>LSA_CORE_HRY_E_BEGIN_TITO_VCCIA_LFM_X_MLC_RF_BHRY_CORE0</v>
      </c>
      <c r="AJ46" s="6" t="str">
        <f t="shared" si="8"/>
        <v>LSA_CORE_HRY_E_BEGIN_TITO_VCCIA_LFM_X_MLC_RF_BHRY_CORE0</v>
      </c>
      <c r="AK46" s="6" t="str">
        <f t="shared" si="8"/>
        <v>LSA_CORE_HRY_E_BEGIN_TITO_VCCIA_LFM_X_MLC_RF_BHRY_CORE0</v>
      </c>
      <c r="AL46" s="6" t="str">
        <f t="shared" si="8"/>
        <v>LSA_CORE_HRY_E_BEGIN_TITO_VCCIA_LFM_X_MLC_RF_BHRY_CORE0</v>
      </c>
      <c r="AM46" s="6" t="str">
        <f t="shared" si="20"/>
        <v>LSA_CORE_HRY_E_BEGIN_TITO_VCCIA_LFM_X_MLC_RF_BHRY_CORE0</v>
      </c>
      <c r="AN46" s="6"/>
      <c r="AO46" s="6"/>
      <c r="AP46" s="6"/>
      <c r="AQ46" s="6"/>
    </row>
    <row r="47" spans="1:43" x14ac:dyDescent="0.25">
      <c r="A47" s="6" t="s">
        <v>26</v>
      </c>
      <c r="B47" s="6" t="s">
        <v>30</v>
      </c>
      <c r="C47" s="6" t="str">
        <f>VLOOKUP(B47,templateLookup!A:B,2,0)</f>
        <v>PrimeMbistVminSearchTestMethod</v>
      </c>
      <c r="D47" s="6" t="str">
        <f t="shared" si="30"/>
        <v>LSA_CORE_HRY_E_BEGIN_TITO_VCCIA_LFM_X_MLC_RF_BHRY_CORE0</v>
      </c>
      <c r="E47" s="6" t="s">
        <v>56</v>
      </c>
      <c r="F47" s="6" t="s">
        <v>100</v>
      </c>
      <c r="G47" s="6" t="s">
        <v>33</v>
      </c>
      <c r="H47" s="6" t="s">
        <v>34</v>
      </c>
      <c r="I47" s="6" t="s">
        <v>119</v>
      </c>
      <c r="J47" s="6" t="s">
        <v>258</v>
      </c>
      <c r="K47" s="6" t="s">
        <v>35</v>
      </c>
      <c r="L47" s="6" t="s">
        <v>6</v>
      </c>
      <c r="M47" s="6" t="s">
        <v>453</v>
      </c>
      <c r="N47" s="6" t="s">
        <v>36</v>
      </c>
      <c r="O47" s="6" t="s">
        <v>389</v>
      </c>
      <c r="P47" s="6" t="s">
        <v>473</v>
      </c>
      <c r="Q47" s="6">
        <v>21</v>
      </c>
      <c r="R47" s="6">
        <v>20</v>
      </c>
      <c r="S47" s="6">
        <v>56</v>
      </c>
      <c r="T47" s="6"/>
      <c r="U47" s="6"/>
      <c r="V47" s="6"/>
      <c r="W47" s="6"/>
      <c r="X47" s="6"/>
      <c r="Y47" s="6"/>
      <c r="Z47" s="6"/>
      <c r="AA47" s="6" t="s">
        <v>33</v>
      </c>
      <c r="AB47" s="6" t="s">
        <v>470</v>
      </c>
      <c r="AC47" s="6">
        <v>1</v>
      </c>
      <c r="AD47" s="6" t="s">
        <v>255</v>
      </c>
      <c r="AE47" s="6" t="b">
        <v>0</v>
      </c>
      <c r="AF47" s="6">
        <f t="shared" si="4"/>
        <v>10</v>
      </c>
      <c r="AG47" s="6" t="s">
        <v>38</v>
      </c>
      <c r="AH47" s="6" t="str">
        <f t="shared" si="8"/>
        <v>LSA_CORE_HRY_E_BEGIN_TITO_VCCIA_LFM_X_MLC_RF_BISR_CORE0</v>
      </c>
      <c r="AI47" s="6" t="str">
        <f>$D50</f>
        <v>LSA_CORE_HRY_E_BEGIN_TITO_VCCIA_LFM_X_MLC_RF_BHRY_CORE1</v>
      </c>
      <c r="AJ47" s="6" t="str">
        <f>$D50</f>
        <v>LSA_CORE_HRY_E_BEGIN_TITO_VCCIA_LFM_X_MLC_RF_BHRY_CORE1</v>
      </c>
      <c r="AK47" s="6" t="str">
        <f>$D50</f>
        <v>LSA_CORE_HRY_E_BEGIN_TITO_VCCIA_LFM_X_MLC_RF_BHRY_CORE1</v>
      </c>
      <c r="AL47" s="6" t="str">
        <f>$D50</f>
        <v>LSA_CORE_HRY_E_BEGIN_TITO_VCCIA_LFM_X_MLC_RF_BHRY_CORE1</v>
      </c>
      <c r="AM47" s="6" t="str">
        <f t="shared" si="20"/>
        <v>LSA_CORE_HRY_E_BEGIN_TITO_VCCIA_LFM_X_MLC_RF_BISR_CORE0</v>
      </c>
      <c r="AN47" s="6" t="str">
        <f t="shared" si="20"/>
        <v>LSA_CORE_HRY_E_BEGIN_TITO_VCCIA_LFM_X_MLC_RF_BISR_CORE0</v>
      </c>
      <c r="AO47" s="6" t="str">
        <f t="shared" si="20"/>
        <v>LSA_CORE_HRY_E_BEGIN_TITO_VCCIA_LFM_X_MLC_RF_BISR_CORE0</v>
      </c>
      <c r="AP47" s="6" t="str">
        <f t="shared" si="20"/>
        <v>LSA_CORE_HRY_E_BEGIN_TITO_VCCIA_LFM_X_MLC_RF_BISR_CORE0</v>
      </c>
      <c r="AQ47" s="6" t="str">
        <f t="shared" si="20"/>
        <v>LSA_CORE_HRY_E_BEGIN_TITO_VCCIA_LFM_X_MLC_RF_BISR_CORE0</v>
      </c>
    </row>
    <row r="48" spans="1:43" x14ac:dyDescent="0.25">
      <c r="A48" s="6" t="s">
        <v>26</v>
      </c>
      <c r="B48" s="6" t="s">
        <v>30</v>
      </c>
      <c r="C48" s="6" t="str">
        <f>VLOOKUP(B48,templateLookup!A:B,2,0)</f>
        <v>PrimeMbistVminSearchTestMethod</v>
      </c>
      <c r="D48" s="6" t="str">
        <f t="shared" si="30"/>
        <v>LSA_CORE_HRY_E_BEGIN_TITO_VCCIA_LFM_X_MLC_RF_BISR_CORE0</v>
      </c>
      <c r="E48" s="6" t="s">
        <v>56</v>
      </c>
      <c r="F48" s="6" t="s">
        <v>100</v>
      </c>
      <c r="G48" s="6" t="s">
        <v>33</v>
      </c>
      <c r="H48" s="6" t="s">
        <v>34</v>
      </c>
      <c r="I48" s="6" t="s">
        <v>119</v>
      </c>
      <c r="J48" s="6" t="s">
        <v>258</v>
      </c>
      <c r="K48" s="6" t="s">
        <v>35</v>
      </c>
      <c r="L48" s="6" t="s">
        <v>6</v>
      </c>
      <c r="M48" s="6" t="s">
        <v>272</v>
      </c>
      <c r="N48" s="6" t="s">
        <v>36</v>
      </c>
      <c r="O48" s="6" t="s">
        <v>389</v>
      </c>
      <c r="P48" s="6" t="s">
        <v>474</v>
      </c>
      <c r="Q48" s="6">
        <v>21</v>
      </c>
      <c r="R48" s="6">
        <v>20</v>
      </c>
      <c r="S48" s="6">
        <v>57</v>
      </c>
      <c r="T48" s="6"/>
      <c r="U48" s="6"/>
      <c r="V48" s="6"/>
      <c r="W48" s="6"/>
      <c r="X48" s="6"/>
      <c r="Y48" s="6"/>
      <c r="Z48" s="6"/>
      <c r="AA48" s="6" t="s">
        <v>471</v>
      </c>
      <c r="AB48" s="6" t="s">
        <v>470</v>
      </c>
      <c r="AC48" s="6">
        <v>1</v>
      </c>
      <c r="AD48" s="6" t="s">
        <v>255</v>
      </c>
      <c r="AE48" s="6" t="b">
        <v>0</v>
      </c>
      <c r="AF48" s="6">
        <f t="shared" si="4"/>
        <v>10</v>
      </c>
      <c r="AG48" s="6" t="s">
        <v>38</v>
      </c>
      <c r="AH48" s="6" t="str">
        <f t="shared" si="8"/>
        <v>LSA_CORE_RASTER_E_BEGIN_TITO_VCCIA_LFM_X_MLC_RF_RASTER_CORE0</v>
      </c>
      <c r="AI48" s="6" t="str">
        <f>$D50</f>
        <v>LSA_CORE_HRY_E_BEGIN_TITO_VCCIA_LFM_X_MLC_RF_BHRY_CORE1</v>
      </c>
      <c r="AJ48" s="6" t="str">
        <f>$D50</f>
        <v>LSA_CORE_HRY_E_BEGIN_TITO_VCCIA_LFM_X_MLC_RF_BHRY_CORE1</v>
      </c>
      <c r="AK48" s="6" t="str">
        <f>$D50</f>
        <v>LSA_CORE_HRY_E_BEGIN_TITO_VCCIA_LFM_X_MLC_RF_BHRY_CORE1</v>
      </c>
      <c r="AL48" s="6" t="str">
        <f>$D50</f>
        <v>LSA_CORE_HRY_E_BEGIN_TITO_VCCIA_LFM_X_MLC_RF_BHRY_CORE1</v>
      </c>
      <c r="AM48" s="6" t="str">
        <f t="shared" si="20"/>
        <v>LSA_CORE_RASTER_E_BEGIN_TITO_VCCIA_LFM_X_MLC_RF_RASTER_CORE0</v>
      </c>
      <c r="AN48" s="6" t="str">
        <f t="shared" si="20"/>
        <v>LSA_CORE_RASTER_E_BEGIN_TITO_VCCIA_LFM_X_MLC_RF_RASTER_CORE0</v>
      </c>
      <c r="AO48" s="6" t="str">
        <f t="shared" si="20"/>
        <v>LSA_CORE_RASTER_E_BEGIN_TITO_VCCIA_LFM_X_MLC_RF_RASTER_CORE0</v>
      </c>
      <c r="AP48" s="6" t="str">
        <f t="shared" si="20"/>
        <v>LSA_CORE_RASTER_E_BEGIN_TITO_VCCIA_LFM_X_MLC_RF_RASTER_CORE0</v>
      </c>
      <c r="AQ48" s="6" t="str">
        <f t="shared" si="20"/>
        <v>LSA_CORE_RASTER_E_BEGIN_TITO_VCCIA_LFM_X_MLC_RF_RASTER_CORE0</v>
      </c>
    </row>
    <row r="49" spans="1:43" x14ac:dyDescent="0.25">
      <c r="A49" s="6" t="s">
        <v>26</v>
      </c>
      <c r="B49" s="6" t="s">
        <v>39</v>
      </c>
      <c r="C49" s="6" t="str">
        <f>VLOOKUP(B49,templateLookup!A:B,2,0)</f>
        <v>MbistRasterTC</v>
      </c>
      <c r="D49" s="6" t="str">
        <f t="shared" si="30"/>
        <v>LSA_CORE_RASTER_E_BEGIN_TITO_VCCIA_LFM_X_MLC_RF_RASTER_CORE0</v>
      </c>
      <c r="E49" s="6" t="s">
        <v>56</v>
      </c>
      <c r="F49" s="6" t="s">
        <v>100</v>
      </c>
      <c r="G49" s="6" t="s">
        <v>40</v>
      </c>
      <c r="H49" s="6" t="s">
        <v>34</v>
      </c>
      <c r="I49" s="6" t="s">
        <v>119</v>
      </c>
      <c r="J49" s="6" t="s">
        <v>258</v>
      </c>
      <c r="K49" s="6" t="s">
        <v>35</v>
      </c>
      <c r="L49" s="6" t="s">
        <v>6</v>
      </c>
      <c r="M49" s="6" t="s">
        <v>454</v>
      </c>
      <c r="N49" s="6" t="s">
        <v>36</v>
      </c>
      <c r="O49" s="6" t="s">
        <v>389</v>
      </c>
      <c r="P49" s="6" t="s">
        <v>475</v>
      </c>
      <c r="Q49" s="6">
        <v>21</v>
      </c>
      <c r="R49" s="6">
        <v>20</v>
      </c>
      <c r="S49" s="6">
        <v>58</v>
      </c>
      <c r="T49" s="6"/>
      <c r="U49" s="6"/>
      <c r="V49" s="6"/>
      <c r="W49" s="6"/>
      <c r="X49" s="6"/>
      <c r="Y49" s="6"/>
      <c r="Z49" s="6"/>
      <c r="AA49" s="6"/>
      <c r="AB49" s="6"/>
      <c r="AC49" s="6">
        <v>1</v>
      </c>
      <c r="AD49" s="6" t="s">
        <v>255</v>
      </c>
      <c r="AE49" s="6" t="b">
        <v>0</v>
      </c>
      <c r="AF49" s="6">
        <f t="shared" si="4"/>
        <v>6</v>
      </c>
      <c r="AG49" s="6">
        <v>1</v>
      </c>
      <c r="AH49" s="6" t="str">
        <f t="shared" ref="AH49:AM49" si="33">$D50</f>
        <v>LSA_CORE_HRY_E_BEGIN_TITO_VCCIA_LFM_X_MLC_RF_BHRY_CORE1</v>
      </c>
      <c r="AI49" s="6" t="str">
        <f t="shared" si="33"/>
        <v>LSA_CORE_HRY_E_BEGIN_TITO_VCCIA_LFM_X_MLC_RF_BHRY_CORE1</v>
      </c>
      <c r="AJ49" s="6" t="str">
        <f t="shared" si="33"/>
        <v>LSA_CORE_HRY_E_BEGIN_TITO_VCCIA_LFM_X_MLC_RF_BHRY_CORE1</v>
      </c>
      <c r="AK49" s="6" t="str">
        <f t="shared" si="33"/>
        <v>LSA_CORE_HRY_E_BEGIN_TITO_VCCIA_LFM_X_MLC_RF_BHRY_CORE1</v>
      </c>
      <c r="AL49" s="6" t="str">
        <f t="shared" si="33"/>
        <v>LSA_CORE_HRY_E_BEGIN_TITO_VCCIA_LFM_X_MLC_RF_BHRY_CORE1</v>
      </c>
      <c r="AM49" s="6" t="str">
        <f t="shared" si="33"/>
        <v>LSA_CORE_HRY_E_BEGIN_TITO_VCCIA_LFM_X_MLC_RF_BHRY_CORE1</v>
      </c>
      <c r="AN49" s="6"/>
      <c r="AO49" s="6"/>
      <c r="AP49" s="6"/>
      <c r="AQ49" s="6"/>
    </row>
    <row r="50" spans="1:43" x14ac:dyDescent="0.25">
      <c r="A50" s="6" t="s">
        <v>26</v>
      </c>
      <c r="B50" s="6" t="s">
        <v>30</v>
      </c>
      <c r="C50" s="6" t="str">
        <f>VLOOKUP(B50,templateLookup!A:B,2,0)</f>
        <v>PrimeMbistVminSearchTestMethod</v>
      </c>
      <c r="D50" s="6" t="str">
        <f t="shared" si="30"/>
        <v>LSA_CORE_HRY_E_BEGIN_TITO_VCCIA_LFM_X_MLC_RF_BHRY_CORE1</v>
      </c>
      <c r="E50" s="6" t="s">
        <v>56</v>
      </c>
      <c r="F50" s="6" t="s">
        <v>100</v>
      </c>
      <c r="G50" s="6" t="s">
        <v>33</v>
      </c>
      <c r="H50" s="6" t="s">
        <v>34</v>
      </c>
      <c r="I50" s="6" t="s">
        <v>119</v>
      </c>
      <c r="J50" s="6" t="s">
        <v>258</v>
      </c>
      <c r="K50" s="6" t="s">
        <v>35</v>
      </c>
      <c r="L50" s="6" t="s">
        <v>6</v>
      </c>
      <c r="M50" s="6" t="s">
        <v>455</v>
      </c>
      <c r="N50" s="6" t="s">
        <v>36</v>
      </c>
      <c r="O50" s="6" t="s">
        <v>389</v>
      </c>
      <c r="P50" s="6" t="s">
        <v>473</v>
      </c>
      <c r="Q50" s="6">
        <v>21</v>
      </c>
      <c r="R50" s="6">
        <v>20</v>
      </c>
      <c r="S50" s="6">
        <v>59</v>
      </c>
      <c r="T50" s="6"/>
      <c r="U50" s="6"/>
      <c r="V50" s="6"/>
      <c r="W50" s="6"/>
      <c r="X50" s="6"/>
      <c r="Y50" s="6"/>
      <c r="Z50" s="6"/>
      <c r="AA50" s="6" t="s">
        <v>33</v>
      </c>
      <c r="AB50" s="6" t="s">
        <v>470</v>
      </c>
      <c r="AC50" s="6">
        <v>1</v>
      </c>
      <c r="AD50" s="6" t="s">
        <v>255</v>
      </c>
      <c r="AE50" s="6" t="b">
        <v>0</v>
      </c>
      <c r="AF50" s="6">
        <f t="shared" si="4"/>
        <v>10</v>
      </c>
      <c r="AG50" s="6" t="s">
        <v>38</v>
      </c>
      <c r="AH50" s="6" t="str">
        <f t="shared" si="8"/>
        <v>LSA_CORE_HRY_E_BEGIN_TITO_VCCIA_LFM_X_MLC_RF_BISR_CORE1</v>
      </c>
      <c r="AI50" s="6" t="str">
        <f t="shared" ref="AI50:AL50" si="34">$D53</f>
        <v>LSA_CORE_HRY_E_BEGIN_TITO_VCCIA_LFM_X_MLC_RF_BHRY_CORE2</v>
      </c>
      <c r="AJ50" s="6" t="str">
        <f t="shared" si="34"/>
        <v>LSA_CORE_HRY_E_BEGIN_TITO_VCCIA_LFM_X_MLC_RF_BHRY_CORE2</v>
      </c>
      <c r="AK50" s="6" t="str">
        <f t="shared" si="34"/>
        <v>LSA_CORE_HRY_E_BEGIN_TITO_VCCIA_LFM_X_MLC_RF_BHRY_CORE2</v>
      </c>
      <c r="AL50" s="6" t="str">
        <f t="shared" si="34"/>
        <v>LSA_CORE_HRY_E_BEGIN_TITO_VCCIA_LFM_X_MLC_RF_BHRY_CORE2</v>
      </c>
      <c r="AM50" s="6" t="str">
        <f t="shared" si="20"/>
        <v>LSA_CORE_HRY_E_BEGIN_TITO_VCCIA_LFM_X_MLC_RF_BISR_CORE1</v>
      </c>
      <c r="AN50" s="6" t="str">
        <f t="shared" si="20"/>
        <v>LSA_CORE_HRY_E_BEGIN_TITO_VCCIA_LFM_X_MLC_RF_BISR_CORE1</v>
      </c>
      <c r="AO50" s="6" t="str">
        <f t="shared" si="20"/>
        <v>LSA_CORE_HRY_E_BEGIN_TITO_VCCIA_LFM_X_MLC_RF_BISR_CORE1</v>
      </c>
      <c r="AP50" s="6" t="str">
        <f t="shared" si="20"/>
        <v>LSA_CORE_HRY_E_BEGIN_TITO_VCCIA_LFM_X_MLC_RF_BISR_CORE1</v>
      </c>
      <c r="AQ50" s="6" t="str">
        <f t="shared" si="20"/>
        <v>LSA_CORE_HRY_E_BEGIN_TITO_VCCIA_LFM_X_MLC_RF_BISR_CORE1</v>
      </c>
    </row>
    <row r="51" spans="1:43" x14ac:dyDescent="0.25">
      <c r="A51" s="6" t="s">
        <v>26</v>
      </c>
      <c r="B51" s="6" t="s">
        <v>30</v>
      </c>
      <c r="C51" s="6" t="str">
        <f>VLOOKUP(B51,templateLookup!A:B,2,0)</f>
        <v>PrimeMbistVminSearchTestMethod</v>
      </c>
      <c r="D51" s="6" t="str">
        <f t="shared" si="30"/>
        <v>LSA_CORE_HRY_E_BEGIN_TITO_VCCIA_LFM_X_MLC_RF_BISR_CORE1</v>
      </c>
      <c r="E51" s="6" t="s">
        <v>56</v>
      </c>
      <c r="F51" s="6" t="s">
        <v>100</v>
      </c>
      <c r="G51" s="6" t="s">
        <v>33</v>
      </c>
      <c r="H51" s="6" t="s">
        <v>34</v>
      </c>
      <c r="I51" s="6" t="s">
        <v>119</v>
      </c>
      <c r="J51" s="6" t="s">
        <v>258</v>
      </c>
      <c r="K51" s="6" t="s">
        <v>35</v>
      </c>
      <c r="L51" s="6" t="s">
        <v>6</v>
      </c>
      <c r="M51" s="6" t="s">
        <v>273</v>
      </c>
      <c r="N51" s="6" t="s">
        <v>36</v>
      </c>
      <c r="O51" s="6" t="s">
        <v>389</v>
      </c>
      <c r="P51" s="6" t="s">
        <v>474</v>
      </c>
      <c r="Q51" s="6">
        <v>21</v>
      </c>
      <c r="R51" s="6">
        <v>20</v>
      </c>
      <c r="S51" s="6">
        <v>60</v>
      </c>
      <c r="T51" s="6"/>
      <c r="U51" s="6"/>
      <c r="V51" s="6"/>
      <c r="W51" s="6"/>
      <c r="X51" s="6"/>
      <c r="Y51" s="6"/>
      <c r="Z51" s="6"/>
      <c r="AA51" s="6" t="s">
        <v>471</v>
      </c>
      <c r="AB51" s="6" t="s">
        <v>470</v>
      </c>
      <c r="AC51" s="6">
        <v>1</v>
      </c>
      <c r="AD51" s="6" t="s">
        <v>255</v>
      </c>
      <c r="AE51" s="6" t="b">
        <v>0</v>
      </c>
      <c r="AF51" s="6">
        <f t="shared" si="4"/>
        <v>10</v>
      </c>
      <c r="AG51" s="6" t="s">
        <v>38</v>
      </c>
      <c r="AH51" s="6" t="str">
        <f t="shared" si="8"/>
        <v>LSA_CORE_RASTER_E_BEGIN_TITO_VCCIA_LFM_X_MLC_RF_RASTER_CORE1</v>
      </c>
      <c r="AI51" s="6" t="str">
        <f t="shared" ref="AI51:AL51" si="35">$D53</f>
        <v>LSA_CORE_HRY_E_BEGIN_TITO_VCCIA_LFM_X_MLC_RF_BHRY_CORE2</v>
      </c>
      <c r="AJ51" s="6" t="str">
        <f t="shared" si="35"/>
        <v>LSA_CORE_HRY_E_BEGIN_TITO_VCCIA_LFM_X_MLC_RF_BHRY_CORE2</v>
      </c>
      <c r="AK51" s="6" t="str">
        <f t="shared" si="35"/>
        <v>LSA_CORE_HRY_E_BEGIN_TITO_VCCIA_LFM_X_MLC_RF_BHRY_CORE2</v>
      </c>
      <c r="AL51" s="6" t="str">
        <f t="shared" si="35"/>
        <v>LSA_CORE_HRY_E_BEGIN_TITO_VCCIA_LFM_X_MLC_RF_BHRY_CORE2</v>
      </c>
      <c r="AM51" s="6" t="str">
        <f t="shared" si="20"/>
        <v>LSA_CORE_RASTER_E_BEGIN_TITO_VCCIA_LFM_X_MLC_RF_RASTER_CORE1</v>
      </c>
      <c r="AN51" s="6" t="str">
        <f t="shared" si="20"/>
        <v>LSA_CORE_RASTER_E_BEGIN_TITO_VCCIA_LFM_X_MLC_RF_RASTER_CORE1</v>
      </c>
      <c r="AO51" s="6" t="str">
        <f t="shared" si="20"/>
        <v>LSA_CORE_RASTER_E_BEGIN_TITO_VCCIA_LFM_X_MLC_RF_RASTER_CORE1</v>
      </c>
      <c r="AP51" s="6" t="str">
        <f t="shared" si="20"/>
        <v>LSA_CORE_RASTER_E_BEGIN_TITO_VCCIA_LFM_X_MLC_RF_RASTER_CORE1</v>
      </c>
      <c r="AQ51" s="6" t="str">
        <f t="shared" si="20"/>
        <v>LSA_CORE_RASTER_E_BEGIN_TITO_VCCIA_LFM_X_MLC_RF_RASTER_CORE1</v>
      </c>
    </row>
    <row r="52" spans="1:43" x14ac:dyDescent="0.25">
      <c r="A52" s="6" t="s">
        <v>26</v>
      </c>
      <c r="B52" s="6" t="s">
        <v>39</v>
      </c>
      <c r="C52" s="6" t="str">
        <f>VLOOKUP(B52,templateLookup!A:B,2,0)</f>
        <v>MbistRasterTC</v>
      </c>
      <c r="D52" s="6" t="str">
        <f t="shared" si="30"/>
        <v>LSA_CORE_RASTER_E_BEGIN_TITO_VCCIA_LFM_X_MLC_RF_RASTER_CORE1</v>
      </c>
      <c r="E52" s="6" t="s">
        <v>56</v>
      </c>
      <c r="F52" s="6" t="s">
        <v>100</v>
      </c>
      <c r="G52" s="6" t="s">
        <v>40</v>
      </c>
      <c r="H52" s="6" t="s">
        <v>34</v>
      </c>
      <c r="I52" s="6" t="s">
        <v>119</v>
      </c>
      <c r="J52" s="6" t="s">
        <v>258</v>
      </c>
      <c r="K52" s="6" t="s">
        <v>35</v>
      </c>
      <c r="L52" s="6" t="s">
        <v>6</v>
      </c>
      <c r="M52" s="6" t="s">
        <v>456</v>
      </c>
      <c r="N52" s="6" t="s">
        <v>36</v>
      </c>
      <c r="O52" s="6" t="s">
        <v>389</v>
      </c>
      <c r="P52" s="6" t="s">
        <v>475</v>
      </c>
      <c r="Q52" s="6">
        <v>21</v>
      </c>
      <c r="R52" s="6">
        <v>20</v>
      </c>
      <c r="S52" s="6">
        <v>61</v>
      </c>
      <c r="T52" s="6"/>
      <c r="U52" s="6"/>
      <c r="V52" s="6"/>
      <c r="W52" s="6"/>
      <c r="X52" s="6"/>
      <c r="Y52" s="6"/>
      <c r="Z52" s="6"/>
      <c r="AA52" s="6"/>
      <c r="AB52" s="6"/>
      <c r="AC52" s="6">
        <v>1</v>
      </c>
      <c r="AD52" s="6" t="s">
        <v>255</v>
      </c>
      <c r="AE52" s="6" t="b">
        <v>0</v>
      </c>
      <c r="AF52" s="6">
        <f t="shared" si="4"/>
        <v>6</v>
      </c>
      <c r="AG52" s="6">
        <v>1</v>
      </c>
      <c r="AH52" s="6" t="str">
        <f t="shared" si="8"/>
        <v>LSA_CORE_HRY_E_BEGIN_TITO_VCCIA_LFM_X_MLC_RF_BHRY_CORE2</v>
      </c>
      <c r="AI52" s="6" t="str">
        <f t="shared" si="8"/>
        <v>LSA_CORE_HRY_E_BEGIN_TITO_VCCIA_LFM_X_MLC_RF_BHRY_CORE2</v>
      </c>
      <c r="AJ52" s="6" t="str">
        <f t="shared" si="8"/>
        <v>LSA_CORE_HRY_E_BEGIN_TITO_VCCIA_LFM_X_MLC_RF_BHRY_CORE2</v>
      </c>
      <c r="AK52" s="6" t="str">
        <f t="shared" si="8"/>
        <v>LSA_CORE_HRY_E_BEGIN_TITO_VCCIA_LFM_X_MLC_RF_BHRY_CORE2</v>
      </c>
      <c r="AL52" s="6" t="str">
        <f t="shared" si="8"/>
        <v>LSA_CORE_HRY_E_BEGIN_TITO_VCCIA_LFM_X_MLC_RF_BHRY_CORE2</v>
      </c>
      <c r="AM52" s="6" t="str">
        <f t="shared" si="20"/>
        <v>LSA_CORE_HRY_E_BEGIN_TITO_VCCIA_LFM_X_MLC_RF_BHRY_CORE2</v>
      </c>
      <c r="AN52" s="6"/>
      <c r="AO52" s="6"/>
      <c r="AP52" s="6"/>
      <c r="AQ52" s="6"/>
    </row>
    <row r="53" spans="1:43" x14ac:dyDescent="0.25">
      <c r="A53" s="6" t="s">
        <v>26</v>
      </c>
      <c r="B53" s="6" t="s">
        <v>30</v>
      </c>
      <c r="C53" s="6" t="str">
        <f>VLOOKUP(B53,templateLookup!A:B,2,0)</f>
        <v>PrimeMbistVminSearchTestMethod</v>
      </c>
      <c r="D53" s="6" t="str">
        <f t="shared" si="30"/>
        <v>LSA_CORE_HRY_E_BEGIN_TITO_VCCIA_LFM_X_MLC_RF_BHRY_CORE2</v>
      </c>
      <c r="E53" s="6" t="s">
        <v>56</v>
      </c>
      <c r="F53" s="6" t="s">
        <v>100</v>
      </c>
      <c r="G53" s="6" t="s">
        <v>33</v>
      </c>
      <c r="H53" s="6" t="s">
        <v>34</v>
      </c>
      <c r="I53" s="6" t="s">
        <v>119</v>
      </c>
      <c r="J53" s="6" t="s">
        <v>258</v>
      </c>
      <c r="K53" s="6" t="s">
        <v>35</v>
      </c>
      <c r="L53" s="6" t="s">
        <v>6</v>
      </c>
      <c r="M53" s="6" t="s">
        <v>457</v>
      </c>
      <c r="N53" s="6" t="s">
        <v>36</v>
      </c>
      <c r="O53" s="6" t="s">
        <v>389</v>
      </c>
      <c r="P53" s="6" t="s">
        <v>473</v>
      </c>
      <c r="Q53" s="6">
        <v>21</v>
      </c>
      <c r="R53" s="6">
        <v>20</v>
      </c>
      <c r="S53" s="6">
        <v>62</v>
      </c>
      <c r="T53" s="6"/>
      <c r="U53" s="6"/>
      <c r="V53" s="6"/>
      <c r="W53" s="6"/>
      <c r="X53" s="6"/>
      <c r="Y53" s="6"/>
      <c r="Z53" s="6"/>
      <c r="AA53" s="6" t="s">
        <v>33</v>
      </c>
      <c r="AB53" s="6" t="s">
        <v>470</v>
      </c>
      <c r="AC53" s="6">
        <v>1</v>
      </c>
      <c r="AD53" s="6" t="s">
        <v>255</v>
      </c>
      <c r="AE53" s="6" t="b">
        <v>0</v>
      </c>
      <c r="AF53" s="6">
        <f t="shared" si="4"/>
        <v>10</v>
      </c>
      <c r="AG53" s="6" t="s">
        <v>38</v>
      </c>
      <c r="AH53" s="6" t="str">
        <f t="shared" si="8"/>
        <v>LSA_CORE_HRY_E_BEGIN_TITO_VCCIA_LFM_X_MLC_RF_BISR_CORE2</v>
      </c>
      <c r="AI53" s="6" t="str">
        <f t="shared" ref="AI53:AL53" si="36">$D56</f>
        <v>LSA_CORE_HRY_E_BEGIN_TITO_VCCIA_LFM_X_MLC_RF_BHRY_CORE3</v>
      </c>
      <c r="AJ53" s="6" t="str">
        <f t="shared" si="36"/>
        <v>LSA_CORE_HRY_E_BEGIN_TITO_VCCIA_LFM_X_MLC_RF_BHRY_CORE3</v>
      </c>
      <c r="AK53" s="6" t="str">
        <f t="shared" si="36"/>
        <v>LSA_CORE_HRY_E_BEGIN_TITO_VCCIA_LFM_X_MLC_RF_BHRY_CORE3</v>
      </c>
      <c r="AL53" s="6" t="str">
        <f t="shared" si="36"/>
        <v>LSA_CORE_HRY_E_BEGIN_TITO_VCCIA_LFM_X_MLC_RF_BHRY_CORE3</v>
      </c>
      <c r="AM53" s="6" t="str">
        <f t="shared" si="20"/>
        <v>LSA_CORE_HRY_E_BEGIN_TITO_VCCIA_LFM_X_MLC_RF_BISR_CORE2</v>
      </c>
      <c r="AN53" s="6" t="str">
        <f t="shared" si="20"/>
        <v>LSA_CORE_HRY_E_BEGIN_TITO_VCCIA_LFM_X_MLC_RF_BISR_CORE2</v>
      </c>
      <c r="AO53" s="6" t="str">
        <f t="shared" si="20"/>
        <v>LSA_CORE_HRY_E_BEGIN_TITO_VCCIA_LFM_X_MLC_RF_BISR_CORE2</v>
      </c>
      <c r="AP53" s="6" t="str">
        <f t="shared" si="20"/>
        <v>LSA_CORE_HRY_E_BEGIN_TITO_VCCIA_LFM_X_MLC_RF_BISR_CORE2</v>
      </c>
      <c r="AQ53" s="6" t="str">
        <f t="shared" si="20"/>
        <v>LSA_CORE_HRY_E_BEGIN_TITO_VCCIA_LFM_X_MLC_RF_BISR_CORE2</v>
      </c>
    </row>
    <row r="54" spans="1:43" x14ac:dyDescent="0.25">
      <c r="A54" s="6" t="s">
        <v>26</v>
      </c>
      <c r="B54" s="6" t="s">
        <v>30</v>
      </c>
      <c r="C54" s="6" t="str">
        <f>VLOOKUP(B54,templateLookup!A:B,2,0)</f>
        <v>PrimeMbistVminSearchTestMethod</v>
      </c>
      <c r="D54" s="6" t="str">
        <f t="shared" si="30"/>
        <v>LSA_CORE_HRY_E_BEGIN_TITO_VCCIA_LFM_X_MLC_RF_BISR_CORE2</v>
      </c>
      <c r="E54" s="6" t="s">
        <v>56</v>
      </c>
      <c r="F54" s="6" t="s">
        <v>100</v>
      </c>
      <c r="G54" s="6" t="s">
        <v>33</v>
      </c>
      <c r="H54" s="6" t="s">
        <v>34</v>
      </c>
      <c r="I54" s="6" t="s">
        <v>119</v>
      </c>
      <c r="J54" s="6" t="s">
        <v>258</v>
      </c>
      <c r="K54" s="6" t="s">
        <v>35</v>
      </c>
      <c r="L54" s="6" t="s">
        <v>6</v>
      </c>
      <c r="M54" s="6" t="s">
        <v>274</v>
      </c>
      <c r="N54" s="6" t="s">
        <v>36</v>
      </c>
      <c r="O54" s="6" t="s">
        <v>389</v>
      </c>
      <c r="P54" s="6" t="s">
        <v>474</v>
      </c>
      <c r="Q54" s="6">
        <v>21</v>
      </c>
      <c r="R54" s="6">
        <v>20</v>
      </c>
      <c r="S54" s="6">
        <v>63</v>
      </c>
      <c r="T54" s="6"/>
      <c r="U54" s="6"/>
      <c r="V54" s="6"/>
      <c r="W54" s="6"/>
      <c r="X54" s="6"/>
      <c r="Y54" s="6"/>
      <c r="Z54" s="6"/>
      <c r="AA54" s="6" t="s">
        <v>471</v>
      </c>
      <c r="AB54" s="6" t="s">
        <v>470</v>
      </c>
      <c r="AC54" s="6">
        <v>1</v>
      </c>
      <c r="AD54" s="6" t="s">
        <v>255</v>
      </c>
      <c r="AE54" s="6" t="b">
        <v>0</v>
      </c>
      <c r="AF54" s="6">
        <f t="shared" si="4"/>
        <v>10</v>
      </c>
      <c r="AG54" s="6" t="s">
        <v>38</v>
      </c>
      <c r="AH54" s="6" t="str">
        <f t="shared" si="8"/>
        <v>LSA_CORE_RASTER_E_BEGIN_TITO_VCCIA_LFM_X_MLC_RF_RASTER_CORE2</v>
      </c>
      <c r="AI54" s="6" t="str">
        <f t="shared" ref="AI54:AL54" si="37">$D56</f>
        <v>LSA_CORE_HRY_E_BEGIN_TITO_VCCIA_LFM_X_MLC_RF_BHRY_CORE3</v>
      </c>
      <c r="AJ54" s="6" t="str">
        <f t="shared" si="37"/>
        <v>LSA_CORE_HRY_E_BEGIN_TITO_VCCIA_LFM_X_MLC_RF_BHRY_CORE3</v>
      </c>
      <c r="AK54" s="6" t="str">
        <f t="shared" si="37"/>
        <v>LSA_CORE_HRY_E_BEGIN_TITO_VCCIA_LFM_X_MLC_RF_BHRY_CORE3</v>
      </c>
      <c r="AL54" s="6" t="str">
        <f t="shared" si="37"/>
        <v>LSA_CORE_HRY_E_BEGIN_TITO_VCCIA_LFM_X_MLC_RF_BHRY_CORE3</v>
      </c>
      <c r="AM54" s="6" t="str">
        <f t="shared" si="20"/>
        <v>LSA_CORE_RASTER_E_BEGIN_TITO_VCCIA_LFM_X_MLC_RF_RASTER_CORE2</v>
      </c>
      <c r="AN54" s="6" t="str">
        <f t="shared" si="20"/>
        <v>LSA_CORE_RASTER_E_BEGIN_TITO_VCCIA_LFM_X_MLC_RF_RASTER_CORE2</v>
      </c>
      <c r="AO54" s="6" t="str">
        <f t="shared" si="20"/>
        <v>LSA_CORE_RASTER_E_BEGIN_TITO_VCCIA_LFM_X_MLC_RF_RASTER_CORE2</v>
      </c>
      <c r="AP54" s="6" t="str">
        <f t="shared" si="20"/>
        <v>LSA_CORE_RASTER_E_BEGIN_TITO_VCCIA_LFM_X_MLC_RF_RASTER_CORE2</v>
      </c>
      <c r="AQ54" s="6" t="str">
        <f t="shared" si="20"/>
        <v>LSA_CORE_RASTER_E_BEGIN_TITO_VCCIA_LFM_X_MLC_RF_RASTER_CORE2</v>
      </c>
    </row>
    <row r="55" spans="1:43" x14ac:dyDescent="0.25">
      <c r="A55" s="6" t="s">
        <v>26</v>
      </c>
      <c r="B55" s="6" t="s">
        <v>39</v>
      </c>
      <c r="C55" s="6" t="str">
        <f>VLOOKUP(B55,templateLookup!A:B,2,0)</f>
        <v>MbistRasterTC</v>
      </c>
      <c r="D55" s="6" t="str">
        <f t="shared" si="30"/>
        <v>LSA_CORE_RASTER_E_BEGIN_TITO_VCCIA_LFM_X_MLC_RF_RASTER_CORE2</v>
      </c>
      <c r="E55" s="6" t="s">
        <v>56</v>
      </c>
      <c r="F55" s="6" t="s">
        <v>100</v>
      </c>
      <c r="G55" s="6" t="s">
        <v>40</v>
      </c>
      <c r="H55" s="6" t="s">
        <v>34</v>
      </c>
      <c r="I55" s="6" t="s">
        <v>119</v>
      </c>
      <c r="J55" s="6" t="s">
        <v>258</v>
      </c>
      <c r="K55" s="6" t="s">
        <v>35</v>
      </c>
      <c r="L55" s="6" t="s">
        <v>6</v>
      </c>
      <c r="M55" s="6" t="s">
        <v>458</v>
      </c>
      <c r="N55" s="6" t="s">
        <v>36</v>
      </c>
      <c r="O55" s="6" t="s">
        <v>389</v>
      </c>
      <c r="P55" s="6" t="s">
        <v>475</v>
      </c>
      <c r="Q55" s="6">
        <v>21</v>
      </c>
      <c r="R55" s="6">
        <v>20</v>
      </c>
      <c r="S55" s="6">
        <v>64</v>
      </c>
      <c r="T55" s="6"/>
      <c r="U55" s="6"/>
      <c r="V55" s="6"/>
      <c r="W55" s="6"/>
      <c r="X55" s="6"/>
      <c r="Y55" s="6"/>
      <c r="Z55" s="6"/>
      <c r="AA55" s="6"/>
      <c r="AB55" s="6"/>
      <c r="AC55" s="6">
        <v>1</v>
      </c>
      <c r="AD55" s="6" t="s">
        <v>255</v>
      </c>
      <c r="AE55" s="6" t="b">
        <v>0</v>
      </c>
      <c r="AF55" s="6">
        <f t="shared" si="4"/>
        <v>6</v>
      </c>
      <c r="AG55" s="6">
        <v>1</v>
      </c>
      <c r="AH55" s="6" t="str">
        <f t="shared" si="8"/>
        <v>LSA_CORE_HRY_E_BEGIN_TITO_VCCIA_LFM_X_MLC_RF_BHRY_CORE3</v>
      </c>
      <c r="AI55" s="6" t="str">
        <f t="shared" si="8"/>
        <v>LSA_CORE_HRY_E_BEGIN_TITO_VCCIA_LFM_X_MLC_RF_BHRY_CORE3</v>
      </c>
      <c r="AJ55" s="6" t="str">
        <f t="shared" si="8"/>
        <v>LSA_CORE_HRY_E_BEGIN_TITO_VCCIA_LFM_X_MLC_RF_BHRY_CORE3</v>
      </c>
      <c r="AK55" s="6" t="str">
        <f t="shared" si="8"/>
        <v>LSA_CORE_HRY_E_BEGIN_TITO_VCCIA_LFM_X_MLC_RF_BHRY_CORE3</v>
      </c>
      <c r="AL55" s="6" t="str">
        <f t="shared" si="8"/>
        <v>LSA_CORE_HRY_E_BEGIN_TITO_VCCIA_LFM_X_MLC_RF_BHRY_CORE3</v>
      </c>
      <c r="AM55" s="6" t="str">
        <f t="shared" si="20"/>
        <v>LSA_CORE_HRY_E_BEGIN_TITO_VCCIA_LFM_X_MLC_RF_BHRY_CORE3</v>
      </c>
      <c r="AN55" s="6"/>
      <c r="AO55" s="6"/>
      <c r="AP55" s="6"/>
      <c r="AQ55" s="6"/>
    </row>
    <row r="56" spans="1:43" x14ac:dyDescent="0.25">
      <c r="A56" s="6" t="s">
        <v>26</v>
      </c>
      <c r="B56" s="6" t="s">
        <v>30</v>
      </c>
      <c r="C56" s="6" t="str">
        <f>VLOOKUP(B56,templateLookup!A:B,2,0)</f>
        <v>PrimeMbistVminSearchTestMethod</v>
      </c>
      <c r="D56" s="6" t="str">
        <f t="shared" si="30"/>
        <v>LSA_CORE_HRY_E_BEGIN_TITO_VCCIA_LFM_X_MLC_RF_BHRY_CORE3</v>
      </c>
      <c r="E56" s="6" t="s">
        <v>56</v>
      </c>
      <c r="F56" s="6" t="s">
        <v>100</v>
      </c>
      <c r="G56" s="6" t="s">
        <v>33</v>
      </c>
      <c r="H56" s="6" t="s">
        <v>34</v>
      </c>
      <c r="I56" s="6" t="s">
        <v>119</v>
      </c>
      <c r="J56" s="6" t="s">
        <v>258</v>
      </c>
      <c r="K56" s="6" t="s">
        <v>35</v>
      </c>
      <c r="L56" s="6" t="s">
        <v>6</v>
      </c>
      <c r="M56" s="6" t="s">
        <v>459</v>
      </c>
      <c r="N56" s="6" t="s">
        <v>36</v>
      </c>
      <c r="O56" s="6" t="s">
        <v>389</v>
      </c>
      <c r="P56" s="6" t="s">
        <v>473</v>
      </c>
      <c r="Q56" s="6">
        <v>21</v>
      </c>
      <c r="R56" s="6">
        <v>20</v>
      </c>
      <c r="S56" s="6">
        <v>65</v>
      </c>
      <c r="T56" s="6"/>
      <c r="U56" s="6"/>
      <c r="V56" s="6"/>
      <c r="W56" s="6"/>
      <c r="X56" s="6"/>
      <c r="Y56" s="6"/>
      <c r="Z56" s="6"/>
      <c r="AA56" s="6" t="s">
        <v>33</v>
      </c>
      <c r="AB56" s="6" t="s">
        <v>470</v>
      </c>
      <c r="AC56" s="6">
        <v>1</v>
      </c>
      <c r="AD56" s="6" t="s">
        <v>255</v>
      </c>
      <c r="AE56" s="6" t="b">
        <v>0</v>
      </c>
      <c r="AF56" s="6">
        <f t="shared" si="4"/>
        <v>10</v>
      </c>
      <c r="AG56" s="6" t="s">
        <v>38</v>
      </c>
      <c r="AH56" s="6" t="str">
        <f t="shared" si="8"/>
        <v>LSA_CORE_HRY_E_BEGIN_TITO_VCCIA_LFM_X_MLC_RF_BISR_CORE3</v>
      </c>
      <c r="AI56" s="6" t="str">
        <f t="shared" ref="AI56:AL56" si="38">$D59</f>
        <v>LSA_CORE_HRY_E_BEGIN_TITO_VCCIA_LFM_X_CORE_RF_BHRY_CORE0</v>
      </c>
      <c r="AJ56" s="6" t="str">
        <f t="shared" si="38"/>
        <v>LSA_CORE_HRY_E_BEGIN_TITO_VCCIA_LFM_X_CORE_RF_BHRY_CORE0</v>
      </c>
      <c r="AK56" s="6" t="str">
        <f t="shared" si="38"/>
        <v>LSA_CORE_HRY_E_BEGIN_TITO_VCCIA_LFM_X_CORE_RF_BHRY_CORE0</v>
      </c>
      <c r="AL56" s="6" t="str">
        <f t="shared" si="38"/>
        <v>LSA_CORE_HRY_E_BEGIN_TITO_VCCIA_LFM_X_CORE_RF_BHRY_CORE0</v>
      </c>
      <c r="AM56" s="6" t="str">
        <f t="shared" si="20"/>
        <v>LSA_CORE_HRY_E_BEGIN_TITO_VCCIA_LFM_X_MLC_RF_BISR_CORE3</v>
      </c>
      <c r="AN56" s="6" t="str">
        <f t="shared" si="20"/>
        <v>LSA_CORE_HRY_E_BEGIN_TITO_VCCIA_LFM_X_MLC_RF_BISR_CORE3</v>
      </c>
      <c r="AO56" s="6" t="str">
        <f t="shared" si="20"/>
        <v>LSA_CORE_HRY_E_BEGIN_TITO_VCCIA_LFM_X_MLC_RF_BISR_CORE3</v>
      </c>
      <c r="AP56" s="6" t="str">
        <f t="shared" si="20"/>
        <v>LSA_CORE_HRY_E_BEGIN_TITO_VCCIA_LFM_X_MLC_RF_BISR_CORE3</v>
      </c>
      <c r="AQ56" s="6" t="str">
        <f t="shared" si="20"/>
        <v>LSA_CORE_HRY_E_BEGIN_TITO_VCCIA_LFM_X_MLC_RF_BISR_CORE3</v>
      </c>
    </row>
    <row r="57" spans="1:43" x14ac:dyDescent="0.25">
      <c r="A57" s="6" t="s">
        <v>26</v>
      </c>
      <c r="B57" s="6" t="s">
        <v>30</v>
      </c>
      <c r="C57" s="6" t="str">
        <f>VLOOKUP(B57,templateLookup!A:B,2,0)</f>
        <v>PrimeMbistVminSearchTestMethod</v>
      </c>
      <c r="D57" s="6" t="str">
        <f t="shared" si="30"/>
        <v>LSA_CORE_HRY_E_BEGIN_TITO_VCCIA_LFM_X_MLC_RF_BISR_CORE3</v>
      </c>
      <c r="E57" s="6" t="s">
        <v>56</v>
      </c>
      <c r="F57" s="6" t="s">
        <v>100</v>
      </c>
      <c r="G57" s="6" t="s">
        <v>33</v>
      </c>
      <c r="H57" s="6" t="s">
        <v>34</v>
      </c>
      <c r="I57" s="6" t="s">
        <v>119</v>
      </c>
      <c r="J57" s="6" t="s">
        <v>258</v>
      </c>
      <c r="K57" s="6" t="s">
        <v>35</v>
      </c>
      <c r="L57" s="6" t="s">
        <v>6</v>
      </c>
      <c r="M57" s="6" t="s">
        <v>275</v>
      </c>
      <c r="N57" s="6" t="s">
        <v>36</v>
      </c>
      <c r="O57" s="6" t="s">
        <v>389</v>
      </c>
      <c r="P57" s="6" t="s">
        <v>474</v>
      </c>
      <c r="Q57" s="6">
        <v>21</v>
      </c>
      <c r="R57" s="6">
        <v>20</v>
      </c>
      <c r="S57" s="6">
        <v>66</v>
      </c>
      <c r="T57" s="6"/>
      <c r="U57" s="6"/>
      <c r="V57" s="6"/>
      <c r="W57" s="6"/>
      <c r="X57" s="6"/>
      <c r="Y57" s="6"/>
      <c r="Z57" s="6"/>
      <c r="AA57" s="6" t="s">
        <v>471</v>
      </c>
      <c r="AB57" s="6" t="s">
        <v>470</v>
      </c>
      <c r="AC57" s="6">
        <v>1</v>
      </c>
      <c r="AD57" s="6" t="s">
        <v>255</v>
      </c>
      <c r="AE57" s="6" t="b">
        <v>0</v>
      </c>
      <c r="AF57" s="6">
        <f t="shared" si="4"/>
        <v>10</v>
      </c>
      <c r="AG57" s="6" t="s">
        <v>38</v>
      </c>
      <c r="AH57" s="6" t="str">
        <f t="shared" si="8"/>
        <v>LSA_CORE_RASTER_E_BEGIN_TITO_VCCIA_LFM_X_MLC_RF_RASTER_CORE3</v>
      </c>
      <c r="AI57" s="6" t="str">
        <f t="shared" ref="AI57:AL57" si="39">$D59</f>
        <v>LSA_CORE_HRY_E_BEGIN_TITO_VCCIA_LFM_X_CORE_RF_BHRY_CORE0</v>
      </c>
      <c r="AJ57" s="6" t="str">
        <f t="shared" si="39"/>
        <v>LSA_CORE_HRY_E_BEGIN_TITO_VCCIA_LFM_X_CORE_RF_BHRY_CORE0</v>
      </c>
      <c r="AK57" s="6" t="str">
        <f t="shared" si="39"/>
        <v>LSA_CORE_HRY_E_BEGIN_TITO_VCCIA_LFM_X_CORE_RF_BHRY_CORE0</v>
      </c>
      <c r="AL57" s="6" t="str">
        <f t="shared" si="39"/>
        <v>LSA_CORE_HRY_E_BEGIN_TITO_VCCIA_LFM_X_CORE_RF_BHRY_CORE0</v>
      </c>
      <c r="AM57" s="6" t="str">
        <f t="shared" si="20"/>
        <v>LSA_CORE_RASTER_E_BEGIN_TITO_VCCIA_LFM_X_MLC_RF_RASTER_CORE3</v>
      </c>
      <c r="AN57" s="6" t="str">
        <f t="shared" si="20"/>
        <v>LSA_CORE_RASTER_E_BEGIN_TITO_VCCIA_LFM_X_MLC_RF_RASTER_CORE3</v>
      </c>
      <c r="AO57" s="6" t="str">
        <f t="shared" si="20"/>
        <v>LSA_CORE_RASTER_E_BEGIN_TITO_VCCIA_LFM_X_MLC_RF_RASTER_CORE3</v>
      </c>
      <c r="AP57" s="6" t="str">
        <f t="shared" si="20"/>
        <v>LSA_CORE_RASTER_E_BEGIN_TITO_VCCIA_LFM_X_MLC_RF_RASTER_CORE3</v>
      </c>
      <c r="AQ57" s="6" t="str">
        <f t="shared" si="20"/>
        <v>LSA_CORE_RASTER_E_BEGIN_TITO_VCCIA_LFM_X_MLC_RF_RASTER_CORE3</v>
      </c>
    </row>
    <row r="58" spans="1:43" x14ac:dyDescent="0.25">
      <c r="A58" s="6" t="s">
        <v>26</v>
      </c>
      <c r="B58" s="6" t="s">
        <v>39</v>
      </c>
      <c r="C58" s="6" t="str">
        <f>VLOOKUP(B58,templateLookup!A:B,2,0)</f>
        <v>MbistRasterTC</v>
      </c>
      <c r="D58" s="6" t="str">
        <f t="shared" si="30"/>
        <v>LSA_CORE_RASTER_E_BEGIN_TITO_VCCIA_LFM_X_MLC_RF_RASTER_CORE3</v>
      </c>
      <c r="E58" s="6" t="s">
        <v>56</v>
      </c>
      <c r="F58" s="6" t="s">
        <v>100</v>
      </c>
      <c r="G58" s="6" t="s">
        <v>40</v>
      </c>
      <c r="H58" s="6" t="s">
        <v>34</v>
      </c>
      <c r="I58" s="6" t="s">
        <v>119</v>
      </c>
      <c r="J58" s="6" t="s">
        <v>258</v>
      </c>
      <c r="K58" s="6" t="s">
        <v>35</v>
      </c>
      <c r="L58" s="6" t="s">
        <v>6</v>
      </c>
      <c r="M58" s="6" t="s">
        <v>460</v>
      </c>
      <c r="N58" s="6" t="s">
        <v>36</v>
      </c>
      <c r="O58" s="6" t="s">
        <v>389</v>
      </c>
      <c r="P58" s="6" t="s">
        <v>475</v>
      </c>
      <c r="Q58" s="6">
        <v>21</v>
      </c>
      <c r="R58" s="6">
        <v>20</v>
      </c>
      <c r="S58" s="6">
        <v>67</v>
      </c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 t="s">
        <v>255</v>
      </c>
      <c r="AE58" s="6" t="b">
        <v>0</v>
      </c>
      <c r="AF58" s="6">
        <f t="shared" si="4"/>
        <v>6</v>
      </c>
      <c r="AG58" s="6">
        <v>1</v>
      </c>
      <c r="AH58" s="6" t="str">
        <f t="shared" si="8"/>
        <v>LSA_CORE_HRY_E_BEGIN_TITO_VCCIA_LFM_X_CORE_RF_BHRY_CORE0</v>
      </c>
      <c r="AI58" s="6" t="str">
        <f t="shared" si="8"/>
        <v>LSA_CORE_HRY_E_BEGIN_TITO_VCCIA_LFM_X_CORE_RF_BHRY_CORE0</v>
      </c>
      <c r="AJ58" s="6" t="str">
        <f t="shared" si="8"/>
        <v>LSA_CORE_HRY_E_BEGIN_TITO_VCCIA_LFM_X_CORE_RF_BHRY_CORE0</v>
      </c>
      <c r="AK58" s="6" t="str">
        <f t="shared" si="8"/>
        <v>LSA_CORE_HRY_E_BEGIN_TITO_VCCIA_LFM_X_CORE_RF_BHRY_CORE0</v>
      </c>
      <c r="AL58" s="6" t="str">
        <f t="shared" si="8"/>
        <v>LSA_CORE_HRY_E_BEGIN_TITO_VCCIA_LFM_X_CORE_RF_BHRY_CORE0</v>
      </c>
      <c r="AM58" s="6" t="str">
        <f t="shared" si="20"/>
        <v>LSA_CORE_HRY_E_BEGIN_TITO_VCCIA_LFM_X_CORE_RF_BHRY_CORE0</v>
      </c>
      <c r="AN58" s="6"/>
      <c r="AO58" s="6"/>
      <c r="AP58" s="6"/>
      <c r="AQ58" s="6"/>
    </row>
    <row r="59" spans="1:43" x14ac:dyDescent="0.25">
      <c r="A59" s="6" t="s">
        <v>26</v>
      </c>
      <c r="B59" s="6" t="s">
        <v>30</v>
      </c>
      <c r="C59" s="6" t="str">
        <f>VLOOKUP(B59,templateLookup!A:B,2,0)</f>
        <v>PrimeMbistVminSearchTestMethod</v>
      </c>
      <c r="D59" s="6" t="str">
        <f t="shared" si="30"/>
        <v>LSA_CORE_HRY_E_BEGIN_TITO_VCCIA_LFM_X_CORE_RF_BHRY_CORE0</v>
      </c>
      <c r="E59" s="6" t="s">
        <v>56</v>
      </c>
      <c r="F59" s="6" t="s">
        <v>100</v>
      </c>
      <c r="G59" s="6" t="s">
        <v>33</v>
      </c>
      <c r="H59" s="6" t="s">
        <v>34</v>
      </c>
      <c r="I59" s="6" t="s">
        <v>119</v>
      </c>
      <c r="J59" s="6" t="s">
        <v>258</v>
      </c>
      <c r="K59" s="6" t="s">
        <v>35</v>
      </c>
      <c r="L59" s="6" t="s">
        <v>6</v>
      </c>
      <c r="M59" s="6" t="s">
        <v>461</v>
      </c>
      <c r="N59" s="6" t="s">
        <v>36</v>
      </c>
      <c r="O59" s="6" t="s">
        <v>389</v>
      </c>
      <c r="P59" s="6" t="s">
        <v>473</v>
      </c>
      <c r="Q59" s="6">
        <v>21</v>
      </c>
      <c r="R59" s="6">
        <v>20</v>
      </c>
      <c r="S59" s="6">
        <v>68</v>
      </c>
      <c r="T59" s="6"/>
      <c r="U59" s="6"/>
      <c r="V59" s="6"/>
      <c r="W59" s="6"/>
      <c r="X59" s="6"/>
      <c r="Y59" s="6"/>
      <c r="Z59" s="6"/>
      <c r="AA59" s="6" t="s">
        <v>33</v>
      </c>
      <c r="AB59" s="6" t="s">
        <v>470</v>
      </c>
      <c r="AC59" s="6">
        <v>1</v>
      </c>
      <c r="AD59" s="6" t="s">
        <v>255</v>
      </c>
      <c r="AE59" s="6" t="b">
        <v>0</v>
      </c>
      <c r="AF59" s="6">
        <f t="shared" si="4"/>
        <v>10</v>
      </c>
      <c r="AG59" s="6" t="s">
        <v>38</v>
      </c>
      <c r="AH59" s="6" t="str">
        <f t="shared" si="8"/>
        <v>LSA_CORE_HRY_E_BEGIN_TITO_VCCIA_LFM_X_CORE_RF_BISR_CORE0</v>
      </c>
      <c r="AI59" s="6" t="str">
        <f>$D62</f>
        <v>LSA_CORE_HRY_E_BEGIN_TITO_VCCIA_LFM_X_CORE_RF_BHRY_CORE1</v>
      </c>
      <c r="AJ59" s="6" t="str">
        <f>$D62</f>
        <v>LSA_CORE_HRY_E_BEGIN_TITO_VCCIA_LFM_X_CORE_RF_BHRY_CORE1</v>
      </c>
      <c r="AK59" s="6" t="str">
        <f>$D62</f>
        <v>LSA_CORE_HRY_E_BEGIN_TITO_VCCIA_LFM_X_CORE_RF_BHRY_CORE1</v>
      </c>
      <c r="AL59" s="6" t="str">
        <f>$D62</f>
        <v>LSA_CORE_HRY_E_BEGIN_TITO_VCCIA_LFM_X_CORE_RF_BHRY_CORE1</v>
      </c>
      <c r="AM59" s="6" t="str">
        <f t="shared" si="20"/>
        <v>LSA_CORE_HRY_E_BEGIN_TITO_VCCIA_LFM_X_CORE_RF_BISR_CORE0</v>
      </c>
      <c r="AN59" s="6" t="str">
        <f t="shared" si="20"/>
        <v>LSA_CORE_HRY_E_BEGIN_TITO_VCCIA_LFM_X_CORE_RF_BISR_CORE0</v>
      </c>
      <c r="AO59" s="6" t="str">
        <f t="shared" si="20"/>
        <v>LSA_CORE_HRY_E_BEGIN_TITO_VCCIA_LFM_X_CORE_RF_BISR_CORE0</v>
      </c>
      <c r="AP59" s="6" t="str">
        <f t="shared" si="20"/>
        <v>LSA_CORE_HRY_E_BEGIN_TITO_VCCIA_LFM_X_CORE_RF_BISR_CORE0</v>
      </c>
      <c r="AQ59" s="6" t="str">
        <f t="shared" si="20"/>
        <v>LSA_CORE_HRY_E_BEGIN_TITO_VCCIA_LFM_X_CORE_RF_BISR_CORE0</v>
      </c>
    </row>
    <row r="60" spans="1:43" x14ac:dyDescent="0.25">
      <c r="A60" s="6" t="s">
        <v>26</v>
      </c>
      <c r="B60" s="6" t="s">
        <v>30</v>
      </c>
      <c r="C60" s="6" t="str">
        <f>VLOOKUP(B60,templateLookup!A:B,2,0)</f>
        <v>PrimeMbistVminSearchTestMethod</v>
      </c>
      <c r="D60" s="6" t="str">
        <f t="shared" si="30"/>
        <v>LSA_CORE_HRY_E_BEGIN_TITO_VCCIA_LFM_X_CORE_RF_BISR_CORE0</v>
      </c>
      <c r="E60" s="6" t="s">
        <v>56</v>
      </c>
      <c r="F60" s="6" t="s">
        <v>100</v>
      </c>
      <c r="G60" s="6" t="s">
        <v>33</v>
      </c>
      <c r="H60" s="6" t="s">
        <v>34</v>
      </c>
      <c r="I60" s="6" t="s">
        <v>119</v>
      </c>
      <c r="J60" s="6" t="s">
        <v>258</v>
      </c>
      <c r="K60" s="6" t="s">
        <v>35</v>
      </c>
      <c r="L60" s="6" t="s">
        <v>6</v>
      </c>
      <c r="M60" s="6" t="s">
        <v>276</v>
      </c>
      <c r="N60" s="6" t="s">
        <v>36</v>
      </c>
      <c r="O60" s="6" t="s">
        <v>389</v>
      </c>
      <c r="P60" s="6" t="s">
        <v>474</v>
      </c>
      <c r="Q60" s="6">
        <v>21</v>
      </c>
      <c r="R60" s="6">
        <v>20</v>
      </c>
      <c r="S60" s="6">
        <v>69</v>
      </c>
      <c r="T60" s="6"/>
      <c r="U60" s="6"/>
      <c r="V60" s="6"/>
      <c r="W60" s="6"/>
      <c r="X60" s="6"/>
      <c r="Y60" s="6"/>
      <c r="Z60" s="6"/>
      <c r="AA60" s="6" t="s">
        <v>471</v>
      </c>
      <c r="AB60" s="6" t="s">
        <v>470</v>
      </c>
      <c r="AC60" s="6">
        <v>1</v>
      </c>
      <c r="AD60" s="6" t="s">
        <v>255</v>
      </c>
      <c r="AE60" s="6" t="b">
        <v>0</v>
      </c>
      <c r="AF60" s="6">
        <f t="shared" si="4"/>
        <v>10</v>
      </c>
      <c r="AG60" s="6" t="s">
        <v>38</v>
      </c>
      <c r="AH60" s="6" t="str">
        <f t="shared" si="8"/>
        <v>LSA_CORE_RASTER_E_BEGIN_TITO_VCCIA_LFM_X_CORE_RF_RASTER_CORE0</v>
      </c>
      <c r="AI60" s="6" t="str">
        <f>$D62</f>
        <v>LSA_CORE_HRY_E_BEGIN_TITO_VCCIA_LFM_X_CORE_RF_BHRY_CORE1</v>
      </c>
      <c r="AJ60" s="6" t="str">
        <f>$D62</f>
        <v>LSA_CORE_HRY_E_BEGIN_TITO_VCCIA_LFM_X_CORE_RF_BHRY_CORE1</v>
      </c>
      <c r="AK60" s="6" t="str">
        <f>$D62</f>
        <v>LSA_CORE_HRY_E_BEGIN_TITO_VCCIA_LFM_X_CORE_RF_BHRY_CORE1</v>
      </c>
      <c r="AL60" s="6" t="str">
        <f>$D62</f>
        <v>LSA_CORE_HRY_E_BEGIN_TITO_VCCIA_LFM_X_CORE_RF_BHRY_CORE1</v>
      </c>
      <c r="AM60" s="6" t="str">
        <f t="shared" si="20"/>
        <v>LSA_CORE_RASTER_E_BEGIN_TITO_VCCIA_LFM_X_CORE_RF_RASTER_CORE0</v>
      </c>
      <c r="AN60" s="6" t="str">
        <f t="shared" si="20"/>
        <v>LSA_CORE_RASTER_E_BEGIN_TITO_VCCIA_LFM_X_CORE_RF_RASTER_CORE0</v>
      </c>
      <c r="AO60" s="6" t="str">
        <f t="shared" si="20"/>
        <v>LSA_CORE_RASTER_E_BEGIN_TITO_VCCIA_LFM_X_CORE_RF_RASTER_CORE0</v>
      </c>
      <c r="AP60" s="6" t="str">
        <f t="shared" si="20"/>
        <v>LSA_CORE_RASTER_E_BEGIN_TITO_VCCIA_LFM_X_CORE_RF_RASTER_CORE0</v>
      </c>
      <c r="AQ60" s="6" t="str">
        <f t="shared" si="20"/>
        <v>LSA_CORE_RASTER_E_BEGIN_TITO_VCCIA_LFM_X_CORE_RF_RASTER_CORE0</v>
      </c>
    </row>
    <row r="61" spans="1:43" x14ac:dyDescent="0.25">
      <c r="A61" s="6" t="s">
        <v>26</v>
      </c>
      <c r="B61" s="6" t="s">
        <v>39</v>
      </c>
      <c r="C61" s="6" t="str">
        <f>VLOOKUP(B61,templateLookup!A:B,2,0)</f>
        <v>MbistRasterTC</v>
      </c>
      <c r="D61" s="6" t="str">
        <f t="shared" si="30"/>
        <v>LSA_CORE_RASTER_E_BEGIN_TITO_VCCIA_LFM_X_CORE_RF_RASTER_CORE0</v>
      </c>
      <c r="E61" s="6" t="s">
        <v>56</v>
      </c>
      <c r="F61" s="6" t="s">
        <v>100</v>
      </c>
      <c r="G61" s="6" t="s">
        <v>40</v>
      </c>
      <c r="H61" s="6" t="s">
        <v>34</v>
      </c>
      <c r="I61" s="6" t="s">
        <v>119</v>
      </c>
      <c r="J61" s="6" t="s">
        <v>258</v>
      </c>
      <c r="K61" s="6" t="s">
        <v>35</v>
      </c>
      <c r="L61" s="6" t="s">
        <v>6</v>
      </c>
      <c r="M61" s="6" t="s">
        <v>462</v>
      </c>
      <c r="N61" s="6" t="s">
        <v>36</v>
      </c>
      <c r="O61" s="6" t="s">
        <v>389</v>
      </c>
      <c r="P61" s="6" t="s">
        <v>475</v>
      </c>
      <c r="Q61" s="6">
        <v>21</v>
      </c>
      <c r="R61" s="6">
        <v>20</v>
      </c>
      <c r="S61" s="6">
        <v>70</v>
      </c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 t="s">
        <v>255</v>
      </c>
      <c r="AE61" s="6" t="b">
        <v>0</v>
      </c>
      <c r="AF61" s="6">
        <f t="shared" si="4"/>
        <v>6</v>
      </c>
      <c r="AG61" s="6">
        <v>1</v>
      </c>
      <c r="AH61" s="6" t="str">
        <f t="shared" ref="AH61:AM61" si="40">$D62</f>
        <v>LSA_CORE_HRY_E_BEGIN_TITO_VCCIA_LFM_X_CORE_RF_BHRY_CORE1</v>
      </c>
      <c r="AI61" s="6" t="str">
        <f t="shared" si="40"/>
        <v>LSA_CORE_HRY_E_BEGIN_TITO_VCCIA_LFM_X_CORE_RF_BHRY_CORE1</v>
      </c>
      <c r="AJ61" s="6" t="str">
        <f t="shared" si="40"/>
        <v>LSA_CORE_HRY_E_BEGIN_TITO_VCCIA_LFM_X_CORE_RF_BHRY_CORE1</v>
      </c>
      <c r="AK61" s="6" t="str">
        <f t="shared" si="40"/>
        <v>LSA_CORE_HRY_E_BEGIN_TITO_VCCIA_LFM_X_CORE_RF_BHRY_CORE1</v>
      </c>
      <c r="AL61" s="6" t="str">
        <f t="shared" si="40"/>
        <v>LSA_CORE_HRY_E_BEGIN_TITO_VCCIA_LFM_X_CORE_RF_BHRY_CORE1</v>
      </c>
      <c r="AM61" s="6" t="str">
        <f t="shared" si="40"/>
        <v>LSA_CORE_HRY_E_BEGIN_TITO_VCCIA_LFM_X_CORE_RF_BHRY_CORE1</v>
      </c>
      <c r="AN61" s="6"/>
      <c r="AO61" s="6"/>
      <c r="AP61" s="6"/>
      <c r="AQ61" s="6"/>
    </row>
    <row r="62" spans="1:43" x14ac:dyDescent="0.25">
      <c r="A62" s="6" t="s">
        <v>26</v>
      </c>
      <c r="B62" s="6" t="s">
        <v>30</v>
      </c>
      <c r="C62" s="6" t="str">
        <f>VLOOKUP(B62,templateLookup!A:B,2,0)</f>
        <v>PrimeMbistVminSearchTestMethod</v>
      </c>
      <c r="D62" s="6" t="str">
        <f t="shared" si="30"/>
        <v>LSA_CORE_HRY_E_BEGIN_TITO_VCCIA_LFM_X_CORE_RF_BHRY_CORE1</v>
      </c>
      <c r="E62" s="6" t="s">
        <v>56</v>
      </c>
      <c r="F62" s="6" t="s">
        <v>100</v>
      </c>
      <c r="G62" s="6" t="s">
        <v>33</v>
      </c>
      <c r="H62" s="6" t="s">
        <v>34</v>
      </c>
      <c r="I62" s="6" t="s">
        <v>119</v>
      </c>
      <c r="J62" s="6" t="s">
        <v>258</v>
      </c>
      <c r="K62" s="6" t="s">
        <v>35</v>
      </c>
      <c r="L62" s="6" t="s">
        <v>6</v>
      </c>
      <c r="M62" s="6" t="s">
        <v>463</v>
      </c>
      <c r="N62" s="6" t="s">
        <v>36</v>
      </c>
      <c r="O62" s="6" t="s">
        <v>389</v>
      </c>
      <c r="P62" s="6" t="s">
        <v>473</v>
      </c>
      <c r="Q62" s="6">
        <v>21</v>
      </c>
      <c r="R62" s="6">
        <v>20</v>
      </c>
      <c r="S62" s="6">
        <v>71</v>
      </c>
      <c r="T62" s="6"/>
      <c r="U62" s="6"/>
      <c r="V62" s="6"/>
      <c r="W62" s="6"/>
      <c r="X62" s="6"/>
      <c r="Y62" s="6"/>
      <c r="Z62" s="6"/>
      <c r="AA62" s="6" t="s">
        <v>33</v>
      </c>
      <c r="AB62" s="6" t="s">
        <v>470</v>
      </c>
      <c r="AC62" s="6">
        <v>1</v>
      </c>
      <c r="AD62" s="6" t="s">
        <v>255</v>
      </c>
      <c r="AE62" s="6" t="b">
        <v>0</v>
      </c>
      <c r="AF62" s="6">
        <f t="shared" si="4"/>
        <v>10</v>
      </c>
      <c r="AG62" s="6" t="s">
        <v>38</v>
      </c>
      <c r="AH62" s="6" t="str">
        <f t="shared" si="8"/>
        <v>LSA_CORE_HRY_E_BEGIN_TITO_VCCIA_LFM_X_CORE_RF_BISR_CORE1</v>
      </c>
      <c r="AI62" s="6" t="str">
        <f t="shared" ref="AI62:AL62" si="41">$D65</f>
        <v>LSA_CORE_HRY_E_BEGIN_TITO_VCCIA_LFM_X_CORE_RF_BHRY_CORE2</v>
      </c>
      <c r="AJ62" s="6" t="str">
        <f t="shared" si="41"/>
        <v>LSA_CORE_HRY_E_BEGIN_TITO_VCCIA_LFM_X_CORE_RF_BHRY_CORE2</v>
      </c>
      <c r="AK62" s="6" t="str">
        <f t="shared" si="41"/>
        <v>LSA_CORE_HRY_E_BEGIN_TITO_VCCIA_LFM_X_CORE_RF_BHRY_CORE2</v>
      </c>
      <c r="AL62" s="6" t="str">
        <f t="shared" si="41"/>
        <v>LSA_CORE_HRY_E_BEGIN_TITO_VCCIA_LFM_X_CORE_RF_BHRY_CORE2</v>
      </c>
      <c r="AM62" s="6" t="str">
        <f t="shared" si="20"/>
        <v>LSA_CORE_HRY_E_BEGIN_TITO_VCCIA_LFM_X_CORE_RF_BISR_CORE1</v>
      </c>
      <c r="AN62" s="6" t="str">
        <f t="shared" si="20"/>
        <v>LSA_CORE_HRY_E_BEGIN_TITO_VCCIA_LFM_X_CORE_RF_BISR_CORE1</v>
      </c>
      <c r="AO62" s="6" t="str">
        <f t="shared" si="20"/>
        <v>LSA_CORE_HRY_E_BEGIN_TITO_VCCIA_LFM_X_CORE_RF_BISR_CORE1</v>
      </c>
      <c r="AP62" s="6" t="str">
        <f t="shared" si="20"/>
        <v>LSA_CORE_HRY_E_BEGIN_TITO_VCCIA_LFM_X_CORE_RF_BISR_CORE1</v>
      </c>
      <c r="AQ62" s="6" t="str">
        <f t="shared" si="20"/>
        <v>LSA_CORE_HRY_E_BEGIN_TITO_VCCIA_LFM_X_CORE_RF_BISR_CORE1</v>
      </c>
    </row>
    <row r="63" spans="1:43" x14ac:dyDescent="0.25">
      <c r="A63" s="6" t="s">
        <v>26</v>
      </c>
      <c r="B63" s="6" t="s">
        <v>30</v>
      </c>
      <c r="C63" s="6" t="str">
        <f>VLOOKUP(B63,templateLookup!A:B,2,0)</f>
        <v>PrimeMbistVminSearchTestMethod</v>
      </c>
      <c r="D63" s="6" t="str">
        <f t="shared" si="30"/>
        <v>LSA_CORE_HRY_E_BEGIN_TITO_VCCIA_LFM_X_CORE_RF_BISR_CORE1</v>
      </c>
      <c r="E63" s="6" t="s">
        <v>56</v>
      </c>
      <c r="F63" s="6" t="s">
        <v>100</v>
      </c>
      <c r="G63" s="6" t="s">
        <v>33</v>
      </c>
      <c r="H63" s="6" t="s">
        <v>34</v>
      </c>
      <c r="I63" s="6" t="s">
        <v>119</v>
      </c>
      <c r="J63" s="6" t="s">
        <v>258</v>
      </c>
      <c r="K63" s="6" t="s">
        <v>35</v>
      </c>
      <c r="L63" s="6" t="s">
        <v>6</v>
      </c>
      <c r="M63" s="6" t="s">
        <v>277</v>
      </c>
      <c r="N63" s="6" t="s">
        <v>36</v>
      </c>
      <c r="O63" s="6" t="s">
        <v>389</v>
      </c>
      <c r="P63" s="6" t="s">
        <v>474</v>
      </c>
      <c r="Q63" s="6">
        <v>21</v>
      </c>
      <c r="R63" s="6">
        <v>20</v>
      </c>
      <c r="S63" s="6">
        <v>72</v>
      </c>
      <c r="T63" s="6"/>
      <c r="U63" s="6"/>
      <c r="V63" s="6"/>
      <c r="W63" s="6"/>
      <c r="X63" s="6"/>
      <c r="Y63" s="6"/>
      <c r="Z63" s="6"/>
      <c r="AA63" s="6" t="s">
        <v>471</v>
      </c>
      <c r="AB63" s="6" t="s">
        <v>470</v>
      </c>
      <c r="AC63" s="6">
        <v>1</v>
      </c>
      <c r="AD63" s="6" t="s">
        <v>255</v>
      </c>
      <c r="AE63" s="6" t="b">
        <v>0</v>
      </c>
      <c r="AF63" s="6">
        <f t="shared" si="4"/>
        <v>10</v>
      </c>
      <c r="AG63" s="6" t="s">
        <v>38</v>
      </c>
      <c r="AH63" s="6" t="str">
        <f t="shared" si="8"/>
        <v>LSA_CORE_RASTER_E_BEGIN_TITO_VCCIA_LFM_X_CORE_RF_RASTER_CORE1</v>
      </c>
      <c r="AI63" s="6" t="str">
        <f t="shared" ref="AI63:AL63" si="42">$D65</f>
        <v>LSA_CORE_HRY_E_BEGIN_TITO_VCCIA_LFM_X_CORE_RF_BHRY_CORE2</v>
      </c>
      <c r="AJ63" s="6" t="str">
        <f t="shared" si="42"/>
        <v>LSA_CORE_HRY_E_BEGIN_TITO_VCCIA_LFM_X_CORE_RF_BHRY_CORE2</v>
      </c>
      <c r="AK63" s="6" t="str">
        <f t="shared" si="42"/>
        <v>LSA_CORE_HRY_E_BEGIN_TITO_VCCIA_LFM_X_CORE_RF_BHRY_CORE2</v>
      </c>
      <c r="AL63" s="6" t="str">
        <f t="shared" si="42"/>
        <v>LSA_CORE_HRY_E_BEGIN_TITO_VCCIA_LFM_X_CORE_RF_BHRY_CORE2</v>
      </c>
      <c r="AM63" s="6" t="str">
        <f t="shared" si="20"/>
        <v>LSA_CORE_RASTER_E_BEGIN_TITO_VCCIA_LFM_X_CORE_RF_RASTER_CORE1</v>
      </c>
      <c r="AN63" s="6" t="str">
        <f t="shared" si="20"/>
        <v>LSA_CORE_RASTER_E_BEGIN_TITO_VCCIA_LFM_X_CORE_RF_RASTER_CORE1</v>
      </c>
      <c r="AO63" s="6" t="str">
        <f t="shared" si="20"/>
        <v>LSA_CORE_RASTER_E_BEGIN_TITO_VCCIA_LFM_X_CORE_RF_RASTER_CORE1</v>
      </c>
      <c r="AP63" s="6" t="str">
        <f t="shared" si="20"/>
        <v>LSA_CORE_RASTER_E_BEGIN_TITO_VCCIA_LFM_X_CORE_RF_RASTER_CORE1</v>
      </c>
      <c r="AQ63" s="6" t="str">
        <f t="shared" si="20"/>
        <v>LSA_CORE_RASTER_E_BEGIN_TITO_VCCIA_LFM_X_CORE_RF_RASTER_CORE1</v>
      </c>
    </row>
    <row r="64" spans="1:43" x14ac:dyDescent="0.25">
      <c r="A64" s="6" t="s">
        <v>26</v>
      </c>
      <c r="B64" s="6" t="s">
        <v>39</v>
      </c>
      <c r="C64" s="6" t="str">
        <f>VLOOKUP(B64,templateLookup!A:B,2,0)</f>
        <v>MbistRasterTC</v>
      </c>
      <c r="D64" s="6" t="str">
        <f t="shared" si="30"/>
        <v>LSA_CORE_RASTER_E_BEGIN_TITO_VCCIA_LFM_X_CORE_RF_RASTER_CORE1</v>
      </c>
      <c r="E64" s="6" t="s">
        <v>56</v>
      </c>
      <c r="F64" s="6" t="s">
        <v>100</v>
      </c>
      <c r="G64" s="6" t="s">
        <v>40</v>
      </c>
      <c r="H64" s="6" t="s">
        <v>34</v>
      </c>
      <c r="I64" s="6" t="s">
        <v>119</v>
      </c>
      <c r="J64" s="6" t="s">
        <v>258</v>
      </c>
      <c r="K64" s="6" t="s">
        <v>35</v>
      </c>
      <c r="L64" s="6" t="s">
        <v>6</v>
      </c>
      <c r="M64" s="6" t="s">
        <v>464</v>
      </c>
      <c r="N64" s="6" t="s">
        <v>36</v>
      </c>
      <c r="O64" s="6" t="s">
        <v>389</v>
      </c>
      <c r="P64" s="6" t="s">
        <v>475</v>
      </c>
      <c r="Q64" s="6">
        <v>21</v>
      </c>
      <c r="R64" s="6">
        <v>20</v>
      </c>
      <c r="S64" s="6">
        <v>73</v>
      </c>
      <c r="T64" s="6"/>
      <c r="U64" s="6"/>
      <c r="V64" s="6"/>
      <c r="W64" s="6"/>
      <c r="X64" s="6"/>
      <c r="Y64" s="6"/>
      <c r="Z64" s="6"/>
      <c r="AA64" s="6"/>
      <c r="AB64" s="6"/>
      <c r="AC64" s="6">
        <v>1</v>
      </c>
      <c r="AD64" s="6" t="s">
        <v>255</v>
      </c>
      <c r="AE64" s="6" t="b">
        <v>0</v>
      </c>
      <c r="AF64" s="6">
        <f t="shared" si="4"/>
        <v>6</v>
      </c>
      <c r="AG64" s="6">
        <v>1</v>
      </c>
      <c r="AH64" s="6" t="str">
        <f t="shared" si="8"/>
        <v>LSA_CORE_HRY_E_BEGIN_TITO_VCCIA_LFM_X_CORE_RF_BHRY_CORE2</v>
      </c>
      <c r="AI64" s="6" t="str">
        <f t="shared" si="8"/>
        <v>LSA_CORE_HRY_E_BEGIN_TITO_VCCIA_LFM_X_CORE_RF_BHRY_CORE2</v>
      </c>
      <c r="AJ64" s="6" t="str">
        <f t="shared" si="8"/>
        <v>LSA_CORE_HRY_E_BEGIN_TITO_VCCIA_LFM_X_CORE_RF_BHRY_CORE2</v>
      </c>
      <c r="AK64" s="6" t="str">
        <f t="shared" si="8"/>
        <v>LSA_CORE_HRY_E_BEGIN_TITO_VCCIA_LFM_X_CORE_RF_BHRY_CORE2</v>
      </c>
      <c r="AL64" s="6" t="str">
        <f t="shared" si="8"/>
        <v>LSA_CORE_HRY_E_BEGIN_TITO_VCCIA_LFM_X_CORE_RF_BHRY_CORE2</v>
      </c>
      <c r="AM64" s="6" t="str">
        <f t="shared" si="20"/>
        <v>LSA_CORE_HRY_E_BEGIN_TITO_VCCIA_LFM_X_CORE_RF_BHRY_CORE2</v>
      </c>
      <c r="AN64" s="6"/>
      <c r="AO64" s="6"/>
      <c r="AP64" s="6"/>
      <c r="AQ64" s="6"/>
    </row>
    <row r="65" spans="1:43" x14ac:dyDescent="0.25">
      <c r="A65" s="6" t="s">
        <v>26</v>
      </c>
      <c r="B65" s="6" t="s">
        <v>30</v>
      </c>
      <c r="C65" s="6" t="str">
        <f>VLOOKUP(B65,templateLookup!A:B,2,0)</f>
        <v>PrimeMbistVminSearchTestMethod</v>
      </c>
      <c r="D65" s="6" t="str">
        <f t="shared" si="30"/>
        <v>LSA_CORE_HRY_E_BEGIN_TITO_VCCIA_LFM_X_CORE_RF_BHRY_CORE2</v>
      </c>
      <c r="E65" s="6" t="s">
        <v>56</v>
      </c>
      <c r="F65" s="6" t="s">
        <v>100</v>
      </c>
      <c r="G65" s="6" t="s">
        <v>33</v>
      </c>
      <c r="H65" s="6" t="s">
        <v>34</v>
      </c>
      <c r="I65" s="6" t="s">
        <v>119</v>
      </c>
      <c r="J65" s="6" t="s">
        <v>258</v>
      </c>
      <c r="K65" s="6" t="s">
        <v>35</v>
      </c>
      <c r="L65" s="6" t="s">
        <v>6</v>
      </c>
      <c r="M65" s="6" t="s">
        <v>465</v>
      </c>
      <c r="N65" s="6" t="s">
        <v>36</v>
      </c>
      <c r="O65" s="6" t="s">
        <v>389</v>
      </c>
      <c r="P65" s="6" t="s">
        <v>473</v>
      </c>
      <c r="Q65" s="6">
        <v>21</v>
      </c>
      <c r="R65" s="6">
        <v>20</v>
      </c>
      <c r="S65" s="6">
        <v>74</v>
      </c>
      <c r="T65" s="6"/>
      <c r="U65" s="6"/>
      <c r="V65" s="6"/>
      <c r="W65" s="6"/>
      <c r="X65" s="6"/>
      <c r="Y65" s="6"/>
      <c r="Z65" s="6"/>
      <c r="AA65" s="6" t="s">
        <v>33</v>
      </c>
      <c r="AB65" s="6" t="s">
        <v>470</v>
      </c>
      <c r="AC65" s="6">
        <v>1</v>
      </c>
      <c r="AD65" s="6" t="s">
        <v>255</v>
      </c>
      <c r="AE65" s="6" t="b">
        <v>0</v>
      </c>
      <c r="AF65" s="6">
        <f t="shared" si="4"/>
        <v>10</v>
      </c>
      <c r="AG65" s="6" t="s">
        <v>38</v>
      </c>
      <c r="AH65" s="6" t="str">
        <f t="shared" si="8"/>
        <v>LSA_CORE_HRY_E_BEGIN_TITO_VCCIA_LFM_X_CORE_RF_BISR_CORE2</v>
      </c>
      <c r="AI65" s="6" t="str">
        <f t="shared" ref="AI65:AL65" si="43">$D68</f>
        <v>LSA_CORE_HRY_E_BEGIN_TITO_VCCIA_LFM_X_CORE_RF_BHRY_CORE3</v>
      </c>
      <c r="AJ65" s="6" t="str">
        <f t="shared" si="43"/>
        <v>LSA_CORE_HRY_E_BEGIN_TITO_VCCIA_LFM_X_CORE_RF_BHRY_CORE3</v>
      </c>
      <c r="AK65" s="6" t="str">
        <f t="shared" si="43"/>
        <v>LSA_CORE_HRY_E_BEGIN_TITO_VCCIA_LFM_X_CORE_RF_BHRY_CORE3</v>
      </c>
      <c r="AL65" s="6" t="str">
        <f t="shared" si="43"/>
        <v>LSA_CORE_HRY_E_BEGIN_TITO_VCCIA_LFM_X_CORE_RF_BHRY_CORE3</v>
      </c>
      <c r="AM65" s="6" t="str">
        <f t="shared" si="20"/>
        <v>LSA_CORE_HRY_E_BEGIN_TITO_VCCIA_LFM_X_CORE_RF_BISR_CORE2</v>
      </c>
      <c r="AN65" s="6" t="str">
        <f t="shared" si="20"/>
        <v>LSA_CORE_HRY_E_BEGIN_TITO_VCCIA_LFM_X_CORE_RF_BISR_CORE2</v>
      </c>
      <c r="AO65" s="6" t="str">
        <f t="shared" si="20"/>
        <v>LSA_CORE_HRY_E_BEGIN_TITO_VCCIA_LFM_X_CORE_RF_BISR_CORE2</v>
      </c>
      <c r="AP65" s="6" t="str">
        <f t="shared" si="20"/>
        <v>LSA_CORE_HRY_E_BEGIN_TITO_VCCIA_LFM_X_CORE_RF_BISR_CORE2</v>
      </c>
      <c r="AQ65" s="6" t="str">
        <f t="shared" si="20"/>
        <v>LSA_CORE_HRY_E_BEGIN_TITO_VCCIA_LFM_X_CORE_RF_BISR_CORE2</v>
      </c>
    </row>
    <row r="66" spans="1:43" x14ac:dyDescent="0.25">
      <c r="A66" s="6" t="s">
        <v>26</v>
      </c>
      <c r="B66" s="6" t="s">
        <v>30</v>
      </c>
      <c r="C66" s="6" t="str">
        <f>VLOOKUP(B66,templateLookup!A:B,2,0)</f>
        <v>PrimeMbistVminSearchTestMethod</v>
      </c>
      <c r="D66" s="6" t="str">
        <f t="shared" si="30"/>
        <v>LSA_CORE_HRY_E_BEGIN_TITO_VCCIA_LFM_X_CORE_RF_BISR_CORE2</v>
      </c>
      <c r="E66" s="6" t="s">
        <v>56</v>
      </c>
      <c r="F66" s="6" t="s">
        <v>100</v>
      </c>
      <c r="G66" s="6" t="s">
        <v>33</v>
      </c>
      <c r="H66" s="6" t="s">
        <v>34</v>
      </c>
      <c r="I66" s="6" t="s">
        <v>119</v>
      </c>
      <c r="J66" s="6" t="s">
        <v>258</v>
      </c>
      <c r="K66" s="6" t="s">
        <v>35</v>
      </c>
      <c r="L66" s="6" t="s">
        <v>6</v>
      </c>
      <c r="M66" s="6" t="s">
        <v>278</v>
      </c>
      <c r="N66" s="6" t="s">
        <v>36</v>
      </c>
      <c r="O66" s="6" t="s">
        <v>389</v>
      </c>
      <c r="P66" s="6" t="s">
        <v>474</v>
      </c>
      <c r="Q66" s="6">
        <v>21</v>
      </c>
      <c r="R66" s="6">
        <v>20</v>
      </c>
      <c r="S66" s="6">
        <v>75</v>
      </c>
      <c r="T66" s="6"/>
      <c r="U66" s="6"/>
      <c r="V66" s="6"/>
      <c r="W66" s="6"/>
      <c r="X66" s="6"/>
      <c r="Y66" s="6"/>
      <c r="Z66" s="6"/>
      <c r="AA66" s="6" t="s">
        <v>471</v>
      </c>
      <c r="AB66" s="6" t="s">
        <v>470</v>
      </c>
      <c r="AC66" s="6">
        <v>1</v>
      </c>
      <c r="AD66" s="6" t="s">
        <v>255</v>
      </c>
      <c r="AE66" s="6" t="b">
        <v>0</v>
      </c>
      <c r="AF66" s="6">
        <f t="shared" si="4"/>
        <v>10</v>
      </c>
      <c r="AG66" s="6" t="s">
        <v>38</v>
      </c>
      <c r="AH66" s="6" t="str">
        <f t="shared" si="8"/>
        <v>LSA_CORE_RASTER_E_BEGIN_TITO_VCCIA_LFM_X_CORE_RF_RASTER_CORE2</v>
      </c>
      <c r="AI66" s="6" t="str">
        <f t="shared" ref="AI66:AL66" si="44">$D68</f>
        <v>LSA_CORE_HRY_E_BEGIN_TITO_VCCIA_LFM_X_CORE_RF_BHRY_CORE3</v>
      </c>
      <c r="AJ66" s="6" t="str">
        <f t="shared" si="44"/>
        <v>LSA_CORE_HRY_E_BEGIN_TITO_VCCIA_LFM_X_CORE_RF_BHRY_CORE3</v>
      </c>
      <c r="AK66" s="6" t="str">
        <f t="shared" si="44"/>
        <v>LSA_CORE_HRY_E_BEGIN_TITO_VCCIA_LFM_X_CORE_RF_BHRY_CORE3</v>
      </c>
      <c r="AL66" s="6" t="str">
        <f t="shared" si="44"/>
        <v>LSA_CORE_HRY_E_BEGIN_TITO_VCCIA_LFM_X_CORE_RF_BHRY_CORE3</v>
      </c>
      <c r="AM66" s="6" t="str">
        <f t="shared" si="20"/>
        <v>LSA_CORE_RASTER_E_BEGIN_TITO_VCCIA_LFM_X_CORE_RF_RASTER_CORE2</v>
      </c>
      <c r="AN66" s="6" t="str">
        <f t="shared" si="20"/>
        <v>LSA_CORE_RASTER_E_BEGIN_TITO_VCCIA_LFM_X_CORE_RF_RASTER_CORE2</v>
      </c>
      <c r="AO66" s="6" t="str">
        <f t="shared" si="20"/>
        <v>LSA_CORE_RASTER_E_BEGIN_TITO_VCCIA_LFM_X_CORE_RF_RASTER_CORE2</v>
      </c>
      <c r="AP66" s="6" t="str">
        <f t="shared" si="20"/>
        <v>LSA_CORE_RASTER_E_BEGIN_TITO_VCCIA_LFM_X_CORE_RF_RASTER_CORE2</v>
      </c>
      <c r="AQ66" s="6" t="str">
        <f t="shared" si="20"/>
        <v>LSA_CORE_RASTER_E_BEGIN_TITO_VCCIA_LFM_X_CORE_RF_RASTER_CORE2</v>
      </c>
    </row>
    <row r="67" spans="1:43" x14ac:dyDescent="0.25">
      <c r="A67" s="6" t="s">
        <v>26</v>
      </c>
      <c r="B67" s="6" t="s">
        <v>39</v>
      </c>
      <c r="C67" s="6" t="str">
        <f>VLOOKUP(B67,templateLookup!A:B,2,0)</f>
        <v>MbistRasterTC</v>
      </c>
      <c r="D67" s="6" t="str">
        <f t="shared" si="30"/>
        <v>LSA_CORE_RASTER_E_BEGIN_TITO_VCCIA_LFM_X_CORE_RF_RASTER_CORE2</v>
      </c>
      <c r="E67" s="6" t="s">
        <v>56</v>
      </c>
      <c r="F67" s="6" t="s">
        <v>100</v>
      </c>
      <c r="G67" s="6" t="s">
        <v>40</v>
      </c>
      <c r="H67" s="6" t="s">
        <v>34</v>
      </c>
      <c r="I67" s="6" t="s">
        <v>119</v>
      </c>
      <c r="J67" s="6" t="s">
        <v>258</v>
      </c>
      <c r="K67" s="6" t="s">
        <v>35</v>
      </c>
      <c r="L67" s="6" t="s">
        <v>6</v>
      </c>
      <c r="M67" s="6" t="s">
        <v>466</v>
      </c>
      <c r="N67" s="6" t="s">
        <v>36</v>
      </c>
      <c r="O67" s="6" t="s">
        <v>389</v>
      </c>
      <c r="P67" s="6" t="s">
        <v>475</v>
      </c>
      <c r="Q67" s="6">
        <v>21</v>
      </c>
      <c r="R67" s="6">
        <v>20</v>
      </c>
      <c r="S67" s="6">
        <v>76</v>
      </c>
      <c r="T67" s="6"/>
      <c r="U67" s="6"/>
      <c r="V67" s="6"/>
      <c r="W67" s="6"/>
      <c r="X67" s="6"/>
      <c r="Y67" s="6"/>
      <c r="Z67" s="6"/>
      <c r="AA67" s="6"/>
      <c r="AB67" s="6"/>
      <c r="AC67" s="6">
        <v>1</v>
      </c>
      <c r="AD67" s="6" t="s">
        <v>255</v>
      </c>
      <c r="AE67" s="6" t="b">
        <v>0</v>
      </c>
      <c r="AF67" s="6">
        <f t="shared" si="4"/>
        <v>6</v>
      </c>
      <c r="AG67" s="6">
        <v>1</v>
      </c>
      <c r="AH67" s="6" t="str">
        <f t="shared" si="8"/>
        <v>LSA_CORE_HRY_E_BEGIN_TITO_VCCIA_LFM_X_CORE_RF_BHRY_CORE3</v>
      </c>
      <c r="AI67" s="6" t="str">
        <f t="shared" si="8"/>
        <v>LSA_CORE_HRY_E_BEGIN_TITO_VCCIA_LFM_X_CORE_RF_BHRY_CORE3</v>
      </c>
      <c r="AJ67" s="6" t="str">
        <f t="shared" si="8"/>
        <v>LSA_CORE_HRY_E_BEGIN_TITO_VCCIA_LFM_X_CORE_RF_BHRY_CORE3</v>
      </c>
      <c r="AK67" s="6" t="str">
        <f t="shared" si="8"/>
        <v>LSA_CORE_HRY_E_BEGIN_TITO_VCCIA_LFM_X_CORE_RF_BHRY_CORE3</v>
      </c>
      <c r="AL67" s="6" t="str">
        <f t="shared" si="8"/>
        <v>LSA_CORE_HRY_E_BEGIN_TITO_VCCIA_LFM_X_CORE_RF_BHRY_CORE3</v>
      </c>
      <c r="AM67" s="6" t="str">
        <f t="shared" si="20"/>
        <v>LSA_CORE_HRY_E_BEGIN_TITO_VCCIA_LFM_X_CORE_RF_BHRY_CORE3</v>
      </c>
      <c r="AN67" s="6"/>
      <c r="AO67" s="6"/>
      <c r="AP67" s="6"/>
      <c r="AQ67" s="6"/>
    </row>
    <row r="68" spans="1:43" x14ac:dyDescent="0.25">
      <c r="A68" s="6" t="s">
        <v>26</v>
      </c>
      <c r="B68" s="6" t="s">
        <v>30</v>
      </c>
      <c r="C68" s="6" t="str">
        <f>VLOOKUP(B68,templateLookup!A:B,2,0)</f>
        <v>PrimeMbistVminSearchTestMethod</v>
      </c>
      <c r="D68" s="6" t="str">
        <f t="shared" si="30"/>
        <v>LSA_CORE_HRY_E_BEGIN_TITO_VCCIA_LFM_X_CORE_RF_BHRY_CORE3</v>
      </c>
      <c r="E68" s="6" t="s">
        <v>56</v>
      </c>
      <c r="F68" s="6" t="s">
        <v>100</v>
      </c>
      <c r="G68" s="6" t="s">
        <v>33</v>
      </c>
      <c r="H68" s="6" t="s">
        <v>34</v>
      </c>
      <c r="I68" s="6" t="s">
        <v>119</v>
      </c>
      <c r="J68" s="6" t="s">
        <v>258</v>
      </c>
      <c r="K68" s="6" t="s">
        <v>35</v>
      </c>
      <c r="L68" s="6" t="s">
        <v>6</v>
      </c>
      <c r="M68" s="6" t="s">
        <v>467</v>
      </c>
      <c r="N68" s="6" t="s">
        <v>36</v>
      </c>
      <c r="O68" s="6" t="s">
        <v>389</v>
      </c>
      <c r="P68" s="6" t="s">
        <v>473</v>
      </c>
      <c r="Q68" s="6">
        <v>21</v>
      </c>
      <c r="R68" s="6">
        <v>20</v>
      </c>
      <c r="S68" s="6">
        <v>77</v>
      </c>
      <c r="T68" s="6"/>
      <c r="U68" s="6"/>
      <c r="V68" s="6"/>
      <c r="W68" s="6"/>
      <c r="X68" s="6"/>
      <c r="Y68" s="6"/>
      <c r="Z68" s="6"/>
      <c r="AA68" s="6" t="s">
        <v>33</v>
      </c>
      <c r="AB68" s="6" t="s">
        <v>470</v>
      </c>
      <c r="AC68" s="6">
        <v>1</v>
      </c>
      <c r="AD68" s="6" t="s">
        <v>255</v>
      </c>
      <c r="AE68" s="6" t="b">
        <v>0</v>
      </c>
      <c r="AF68" s="6">
        <f t="shared" si="4"/>
        <v>10</v>
      </c>
      <c r="AG68" s="6" t="s">
        <v>38</v>
      </c>
      <c r="AH68" s="6" t="str">
        <f t="shared" ref="AH68:AH69" si="45">$D69</f>
        <v>LSA_CORE_HRY_E_BEGIN_TITO_VCCIA_LFM_X_CORE_RF_BISR_CORE3</v>
      </c>
      <c r="AI68" s="6">
        <v>1</v>
      </c>
      <c r="AJ68" s="6">
        <v>1</v>
      </c>
      <c r="AK68" s="6">
        <v>1</v>
      </c>
      <c r="AL68" s="6">
        <v>1</v>
      </c>
      <c r="AM68" s="6" t="str">
        <f>$D69</f>
        <v>LSA_CORE_HRY_E_BEGIN_TITO_VCCIA_LFM_X_CORE_RF_BISR_CORE3</v>
      </c>
      <c r="AN68" s="6" t="str">
        <f t="shared" ref="AN68:AQ69" si="46">$D69</f>
        <v>LSA_CORE_HRY_E_BEGIN_TITO_VCCIA_LFM_X_CORE_RF_BISR_CORE3</v>
      </c>
      <c r="AO68" s="6" t="str">
        <f t="shared" si="46"/>
        <v>LSA_CORE_HRY_E_BEGIN_TITO_VCCIA_LFM_X_CORE_RF_BISR_CORE3</v>
      </c>
      <c r="AP68" s="6" t="str">
        <f t="shared" si="46"/>
        <v>LSA_CORE_HRY_E_BEGIN_TITO_VCCIA_LFM_X_CORE_RF_BISR_CORE3</v>
      </c>
      <c r="AQ68" s="6" t="str">
        <f t="shared" si="46"/>
        <v>LSA_CORE_HRY_E_BEGIN_TITO_VCCIA_LFM_X_CORE_RF_BISR_CORE3</v>
      </c>
    </row>
    <row r="69" spans="1:43" x14ac:dyDescent="0.25">
      <c r="A69" s="6" t="s">
        <v>26</v>
      </c>
      <c r="B69" s="6" t="s">
        <v>30</v>
      </c>
      <c r="C69" s="6" t="str">
        <f>VLOOKUP(B69,templateLookup!A:B,2,0)</f>
        <v>PrimeMbistVminSearchTestMethod</v>
      </c>
      <c r="D69" s="6" t="str">
        <f t="shared" si="30"/>
        <v>LSA_CORE_HRY_E_BEGIN_TITO_VCCIA_LFM_X_CORE_RF_BISR_CORE3</v>
      </c>
      <c r="E69" s="6" t="s">
        <v>56</v>
      </c>
      <c r="F69" s="6" t="s">
        <v>100</v>
      </c>
      <c r="G69" s="6" t="s">
        <v>33</v>
      </c>
      <c r="H69" s="6" t="s">
        <v>34</v>
      </c>
      <c r="I69" s="6" t="s">
        <v>119</v>
      </c>
      <c r="J69" s="6" t="s">
        <v>258</v>
      </c>
      <c r="K69" s="6" t="s">
        <v>35</v>
      </c>
      <c r="L69" s="6" t="s">
        <v>6</v>
      </c>
      <c r="M69" s="6" t="s">
        <v>279</v>
      </c>
      <c r="N69" s="6" t="s">
        <v>36</v>
      </c>
      <c r="O69" s="6" t="s">
        <v>389</v>
      </c>
      <c r="P69" s="6" t="s">
        <v>474</v>
      </c>
      <c r="Q69" s="6">
        <v>21</v>
      </c>
      <c r="R69" s="6">
        <v>20</v>
      </c>
      <c r="S69" s="6">
        <v>78</v>
      </c>
      <c r="T69" s="6"/>
      <c r="U69" s="6"/>
      <c r="V69" s="6"/>
      <c r="W69" s="6"/>
      <c r="X69" s="6"/>
      <c r="Y69" s="6"/>
      <c r="Z69" s="6"/>
      <c r="AA69" s="6" t="s">
        <v>471</v>
      </c>
      <c r="AB69" s="6" t="s">
        <v>470</v>
      </c>
      <c r="AC69" s="6">
        <v>1</v>
      </c>
      <c r="AD69" s="6" t="s">
        <v>255</v>
      </c>
      <c r="AE69" s="6" t="b">
        <v>0</v>
      </c>
      <c r="AF69" s="6">
        <f t="shared" si="4"/>
        <v>10</v>
      </c>
      <c r="AG69" s="6" t="s">
        <v>38</v>
      </c>
      <c r="AH69" s="6" t="str">
        <f t="shared" si="45"/>
        <v>LSA_CORE_RASTER_E_BEGIN_TITO_VCCIA_LFM_X_CORE_RF_RASTER_CORE3</v>
      </c>
      <c r="AI69" s="6">
        <v>1</v>
      </c>
      <c r="AJ69" s="6">
        <v>1</v>
      </c>
      <c r="AK69" s="6">
        <v>1</v>
      </c>
      <c r="AL69" s="6">
        <v>1</v>
      </c>
      <c r="AM69" s="6" t="str">
        <f>$D70</f>
        <v>LSA_CORE_RASTER_E_BEGIN_TITO_VCCIA_LFM_X_CORE_RF_RASTER_CORE3</v>
      </c>
      <c r="AN69" s="6" t="str">
        <f t="shared" si="46"/>
        <v>LSA_CORE_RASTER_E_BEGIN_TITO_VCCIA_LFM_X_CORE_RF_RASTER_CORE3</v>
      </c>
      <c r="AO69" s="6" t="str">
        <f t="shared" si="46"/>
        <v>LSA_CORE_RASTER_E_BEGIN_TITO_VCCIA_LFM_X_CORE_RF_RASTER_CORE3</v>
      </c>
      <c r="AP69" s="6" t="str">
        <f t="shared" si="46"/>
        <v>LSA_CORE_RASTER_E_BEGIN_TITO_VCCIA_LFM_X_CORE_RF_RASTER_CORE3</v>
      </c>
      <c r="AQ69" s="6" t="str">
        <f t="shared" si="46"/>
        <v>LSA_CORE_RASTER_E_BEGIN_TITO_VCCIA_LFM_X_CORE_RF_RASTER_CORE3</v>
      </c>
    </row>
    <row r="70" spans="1:43" x14ac:dyDescent="0.25">
      <c r="A70" s="6" t="s">
        <v>26</v>
      </c>
      <c r="B70" s="6" t="s">
        <v>39</v>
      </c>
      <c r="C70" s="6" t="str">
        <f>VLOOKUP(B70,templateLookup!A:B,2,0)</f>
        <v>MbistRasterTC</v>
      </c>
      <c r="D70" s="6" t="str">
        <f t="shared" si="30"/>
        <v>LSA_CORE_RASTER_E_BEGIN_TITO_VCCIA_LFM_X_CORE_RF_RASTER_CORE3</v>
      </c>
      <c r="E70" s="6" t="s">
        <v>56</v>
      </c>
      <c r="F70" s="6" t="s">
        <v>100</v>
      </c>
      <c r="G70" s="6" t="s">
        <v>40</v>
      </c>
      <c r="H70" s="6" t="s">
        <v>34</v>
      </c>
      <c r="I70" s="6" t="s">
        <v>119</v>
      </c>
      <c r="J70" s="6" t="s">
        <v>258</v>
      </c>
      <c r="K70" s="6" t="s">
        <v>35</v>
      </c>
      <c r="L70" s="6" t="s">
        <v>6</v>
      </c>
      <c r="M70" s="6" t="s">
        <v>468</v>
      </c>
      <c r="N70" s="6" t="s">
        <v>36</v>
      </c>
      <c r="O70" s="6" t="s">
        <v>389</v>
      </c>
      <c r="P70" s="6" t="s">
        <v>475</v>
      </c>
      <c r="Q70" s="6">
        <v>21</v>
      </c>
      <c r="R70" s="6">
        <v>20</v>
      </c>
      <c r="S70" s="6">
        <v>79</v>
      </c>
      <c r="T70" s="6"/>
      <c r="U70" s="6"/>
      <c r="V70" s="6"/>
      <c r="W70" s="6"/>
      <c r="X70" s="6"/>
      <c r="Y70" s="6"/>
      <c r="Z70" s="6"/>
      <c r="AA70" s="6"/>
      <c r="AB70" s="6"/>
      <c r="AC70" s="6">
        <v>1</v>
      </c>
      <c r="AD70" s="6" t="s">
        <v>255</v>
      </c>
      <c r="AE70" s="6" t="b">
        <v>0</v>
      </c>
      <c r="AF70" s="6">
        <f t="shared" si="4"/>
        <v>6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/>
      <c r="AO70" s="6"/>
      <c r="AP70" s="6"/>
      <c r="AQ70" s="6"/>
    </row>
    <row r="71" spans="1:43" x14ac:dyDescent="0.25">
      <c r="A71" s="16" t="s">
        <v>26</v>
      </c>
      <c r="B71" s="16" t="s">
        <v>41</v>
      </c>
      <c r="C71" s="16" t="str">
        <f>VLOOKUP(B71,templateLookup!A:B,2,0)</f>
        <v>COMPOSITE</v>
      </c>
      <c r="D71" s="16"/>
      <c r="E71" s="16"/>
      <c r="F71" s="16" t="s">
        <v>100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 spans="1:43" x14ac:dyDescent="0.25">
      <c r="A72" s="16" t="s">
        <v>26</v>
      </c>
      <c r="B72" s="16" t="s">
        <v>27</v>
      </c>
      <c r="C72" s="16" t="str">
        <f>VLOOKUP(B72,templateLookup!A:B,2,0)</f>
        <v>COMPOSITE</v>
      </c>
      <c r="D72" s="16" t="s">
        <v>135</v>
      </c>
      <c r="E72" s="16"/>
      <c r="F72" s="16" t="s">
        <v>100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>
        <f t="shared" ref="AF72:AF94" si="47">COUNTA(AH72:AQ72)</f>
        <v>2</v>
      </c>
      <c r="AG72" s="16" t="s">
        <v>115</v>
      </c>
      <c r="AH72" s="16" t="str">
        <f>D96</f>
        <v>POSTREPAIR</v>
      </c>
      <c r="AI72" s="16" t="str">
        <f>D96</f>
        <v>POSTREPAIR</v>
      </c>
      <c r="AJ72" s="16"/>
      <c r="AK72" s="16"/>
      <c r="AL72" s="16"/>
      <c r="AM72" s="16"/>
      <c r="AN72" s="16"/>
      <c r="AO72" s="16"/>
      <c r="AP72" s="16"/>
      <c r="AQ72" s="16"/>
    </row>
    <row r="73" spans="1:43" x14ac:dyDescent="0.25">
      <c r="A73" s="17" t="s">
        <v>26</v>
      </c>
      <c r="B73" s="17" t="s">
        <v>136</v>
      </c>
      <c r="C73" s="17" t="str">
        <f>VLOOKUP(B73,templateLookup!A:B,2,0)</f>
        <v>iCVFDMTest</v>
      </c>
      <c r="D73" s="17" t="str">
        <f t="shared" ref="D73:D94" si="48">E73&amp;"_"&amp;F73&amp;"_"&amp;G73&amp;"_"&amp;H73&amp;"_"&amp;A73&amp;"_"&amp;I73&amp;"_"&amp;J73&amp;"_"&amp;K73&amp;"_"&amp;L73&amp;"_"&amp;M73</f>
        <v>SSA_CORE_VFDM_E_BEGIN_TITO_VCCIA_LFM_X_SC0MLC0R</v>
      </c>
      <c r="E73" s="17" t="s">
        <v>31</v>
      </c>
      <c r="F73" s="17" t="s">
        <v>100</v>
      </c>
      <c r="G73" s="17" t="s">
        <v>135</v>
      </c>
      <c r="H73" s="17" t="s">
        <v>34</v>
      </c>
      <c r="I73" s="17" t="s">
        <v>119</v>
      </c>
      <c r="J73" s="17" t="s">
        <v>258</v>
      </c>
      <c r="K73" s="17" t="s">
        <v>35</v>
      </c>
      <c r="L73" s="17" t="s">
        <v>6</v>
      </c>
      <c r="M73" s="18" t="s">
        <v>280</v>
      </c>
      <c r="N73" s="17" t="s">
        <v>36</v>
      </c>
      <c r="O73" s="17" t="s">
        <v>389</v>
      </c>
      <c r="P73" s="17" t="s">
        <v>37</v>
      </c>
      <c r="Q73" s="17">
        <v>61</v>
      </c>
      <c r="R73" s="17">
        <v>20</v>
      </c>
      <c r="S73" s="17">
        <v>100</v>
      </c>
      <c r="T73" s="17"/>
      <c r="U73" s="18" t="s">
        <v>413</v>
      </c>
      <c r="V73" s="17"/>
      <c r="W73" s="17"/>
      <c r="X73" s="17"/>
      <c r="Y73" s="17"/>
      <c r="Z73" s="17"/>
      <c r="AA73" s="17"/>
      <c r="AB73" s="17"/>
      <c r="AC73" s="17">
        <v>1</v>
      </c>
      <c r="AD73" s="17" t="s">
        <v>255</v>
      </c>
      <c r="AE73" s="17" t="b">
        <v>0</v>
      </c>
      <c r="AF73" s="17">
        <f t="shared" si="47"/>
        <v>3</v>
      </c>
      <c r="AG73" s="17" t="s">
        <v>115</v>
      </c>
      <c r="AH73" s="17" t="str">
        <f t="shared" ref="AH73:AH93" si="49">D74</f>
        <v>SSA_CORE_VFDM_E_BEGIN_TITO_VCCIA_LFM_X_SC0MLC1R</v>
      </c>
      <c r="AI73" s="17" t="str">
        <f t="shared" ref="AI73:AI93" si="50">D74</f>
        <v>SSA_CORE_VFDM_E_BEGIN_TITO_VCCIA_LFM_X_SC0MLC1R</v>
      </c>
      <c r="AJ73" s="17" t="str">
        <f t="shared" ref="AJ73:AJ93" si="51">D74</f>
        <v>SSA_CORE_VFDM_E_BEGIN_TITO_VCCIA_LFM_X_SC0MLC1R</v>
      </c>
      <c r="AK73" s="17"/>
      <c r="AL73" s="17"/>
      <c r="AM73" s="17"/>
      <c r="AN73" s="17"/>
      <c r="AO73" s="17"/>
      <c r="AP73" s="17"/>
      <c r="AQ73" s="17"/>
    </row>
    <row r="74" spans="1:43" x14ac:dyDescent="0.25">
      <c r="A74" s="17" t="s">
        <v>26</v>
      </c>
      <c r="B74" s="17" t="s">
        <v>136</v>
      </c>
      <c r="C74" s="17" t="str">
        <f>VLOOKUP(B74,templateLookup!A:B,2,0)</f>
        <v>iCVFDMTest</v>
      </c>
      <c r="D74" s="17" t="str">
        <f t="shared" si="48"/>
        <v>SSA_CORE_VFDM_E_BEGIN_TITO_VCCIA_LFM_X_SC0MLC1R</v>
      </c>
      <c r="E74" s="17" t="s">
        <v>31</v>
      </c>
      <c r="F74" s="17" t="s">
        <v>100</v>
      </c>
      <c r="G74" s="17" t="s">
        <v>135</v>
      </c>
      <c r="H74" s="17" t="s">
        <v>34</v>
      </c>
      <c r="I74" s="17" t="s">
        <v>119</v>
      </c>
      <c r="J74" s="17" t="s">
        <v>258</v>
      </c>
      <c r="K74" s="17" t="s">
        <v>35</v>
      </c>
      <c r="L74" s="17" t="s">
        <v>6</v>
      </c>
      <c r="M74" s="18" t="s">
        <v>281</v>
      </c>
      <c r="N74" s="17" t="s">
        <v>36</v>
      </c>
      <c r="O74" s="17" t="s">
        <v>389</v>
      </c>
      <c r="P74" s="17" t="s">
        <v>37</v>
      </c>
      <c r="Q74" s="17">
        <v>61</v>
      </c>
      <c r="R74" s="17">
        <v>20</v>
      </c>
      <c r="S74" s="17">
        <v>101</v>
      </c>
      <c r="T74" s="17"/>
      <c r="U74" s="18" t="s">
        <v>414</v>
      </c>
      <c r="V74" s="17"/>
      <c r="W74" s="17"/>
      <c r="X74" s="17"/>
      <c r="Y74" s="17"/>
      <c r="Z74" s="17"/>
      <c r="AA74" s="17"/>
      <c r="AB74" s="17"/>
      <c r="AC74" s="17">
        <v>1</v>
      </c>
      <c r="AD74" s="17" t="s">
        <v>255</v>
      </c>
      <c r="AE74" s="17" t="b">
        <v>0</v>
      </c>
      <c r="AF74" s="17">
        <f t="shared" si="47"/>
        <v>3</v>
      </c>
      <c r="AG74" s="17" t="s">
        <v>115</v>
      </c>
      <c r="AH74" s="17" t="str">
        <f t="shared" si="49"/>
        <v>SSA_CORE_VFDM_E_BEGIN_TITO_VCCIA_LFM_X_SC1MLC0R</v>
      </c>
      <c r="AI74" s="17" t="str">
        <f t="shared" si="50"/>
        <v>SSA_CORE_VFDM_E_BEGIN_TITO_VCCIA_LFM_X_SC1MLC0R</v>
      </c>
      <c r="AJ74" s="17" t="str">
        <f t="shared" si="51"/>
        <v>SSA_CORE_VFDM_E_BEGIN_TITO_VCCIA_LFM_X_SC1MLC0R</v>
      </c>
      <c r="AK74" s="17"/>
      <c r="AL74" s="17"/>
      <c r="AM74" s="17"/>
      <c r="AN74" s="17"/>
      <c r="AO74" s="17"/>
      <c r="AP74" s="17"/>
      <c r="AQ74" s="17"/>
    </row>
    <row r="75" spans="1:43" x14ac:dyDescent="0.25">
      <c r="A75" s="17" t="s">
        <v>26</v>
      </c>
      <c r="B75" s="17" t="s">
        <v>136</v>
      </c>
      <c r="C75" s="17" t="str">
        <f>VLOOKUP(B75,templateLookup!A:B,2,0)</f>
        <v>iCVFDMTest</v>
      </c>
      <c r="D75" s="17" t="str">
        <f t="shared" si="48"/>
        <v>SSA_CORE_VFDM_E_BEGIN_TITO_VCCIA_LFM_X_SC1MLC0R</v>
      </c>
      <c r="E75" s="17" t="s">
        <v>31</v>
      </c>
      <c r="F75" s="17" t="s">
        <v>100</v>
      </c>
      <c r="G75" s="17" t="s">
        <v>135</v>
      </c>
      <c r="H75" s="17" t="s">
        <v>34</v>
      </c>
      <c r="I75" s="17" t="s">
        <v>119</v>
      </c>
      <c r="J75" s="17" t="s">
        <v>258</v>
      </c>
      <c r="K75" s="17" t="s">
        <v>35</v>
      </c>
      <c r="L75" s="17" t="s">
        <v>6</v>
      </c>
      <c r="M75" s="18" t="s">
        <v>282</v>
      </c>
      <c r="N75" s="17" t="s">
        <v>36</v>
      </c>
      <c r="O75" s="17" t="s">
        <v>389</v>
      </c>
      <c r="P75" s="17" t="s">
        <v>37</v>
      </c>
      <c r="Q75" s="17">
        <v>61</v>
      </c>
      <c r="R75" s="17">
        <v>20</v>
      </c>
      <c r="S75" s="17">
        <v>102</v>
      </c>
      <c r="T75" s="17"/>
      <c r="U75" s="18" t="s">
        <v>415</v>
      </c>
      <c r="V75" s="17"/>
      <c r="W75" s="17"/>
      <c r="X75" s="17"/>
      <c r="Y75" s="17"/>
      <c r="Z75" s="17"/>
      <c r="AA75" s="17"/>
      <c r="AB75" s="17"/>
      <c r="AC75" s="17">
        <v>1</v>
      </c>
      <c r="AD75" s="17" t="s">
        <v>255</v>
      </c>
      <c r="AE75" s="17" t="b">
        <v>0</v>
      </c>
      <c r="AF75" s="17">
        <f t="shared" si="47"/>
        <v>3</v>
      </c>
      <c r="AG75" s="17" t="s">
        <v>115</v>
      </c>
      <c r="AH75" s="17" t="str">
        <f t="shared" si="49"/>
        <v>SSA_CORE_VFDM_E_BEGIN_TITO_VCCIA_LFM_X_SC1MLC1R</v>
      </c>
      <c r="AI75" s="17" t="str">
        <f t="shared" si="50"/>
        <v>SSA_CORE_VFDM_E_BEGIN_TITO_VCCIA_LFM_X_SC1MLC1R</v>
      </c>
      <c r="AJ75" s="17" t="str">
        <f t="shared" si="51"/>
        <v>SSA_CORE_VFDM_E_BEGIN_TITO_VCCIA_LFM_X_SC1MLC1R</v>
      </c>
      <c r="AK75" s="17"/>
      <c r="AL75" s="17"/>
      <c r="AM75" s="17"/>
      <c r="AN75" s="17"/>
      <c r="AO75" s="17"/>
      <c r="AP75" s="17"/>
      <c r="AQ75" s="17"/>
    </row>
    <row r="76" spans="1:43" x14ac:dyDescent="0.25">
      <c r="A76" s="17" t="s">
        <v>26</v>
      </c>
      <c r="B76" s="17" t="s">
        <v>136</v>
      </c>
      <c r="C76" s="17" t="str">
        <f>VLOOKUP(B76,templateLookup!A:B,2,0)</f>
        <v>iCVFDMTest</v>
      </c>
      <c r="D76" s="17" t="str">
        <f t="shared" si="48"/>
        <v>SSA_CORE_VFDM_E_BEGIN_TITO_VCCIA_LFM_X_SC1MLC1R</v>
      </c>
      <c r="E76" s="17" t="s">
        <v>31</v>
      </c>
      <c r="F76" s="17" t="s">
        <v>100</v>
      </c>
      <c r="G76" s="17" t="s">
        <v>135</v>
      </c>
      <c r="H76" s="17" t="s">
        <v>34</v>
      </c>
      <c r="I76" s="17" t="s">
        <v>119</v>
      </c>
      <c r="J76" s="17" t="s">
        <v>258</v>
      </c>
      <c r="K76" s="17" t="s">
        <v>35</v>
      </c>
      <c r="L76" s="17" t="s">
        <v>6</v>
      </c>
      <c r="M76" s="18" t="s">
        <v>283</v>
      </c>
      <c r="N76" s="17" t="s">
        <v>36</v>
      </c>
      <c r="O76" s="17" t="s">
        <v>389</v>
      </c>
      <c r="P76" s="17" t="s">
        <v>37</v>
      </c>
      <c r="Q76" s="17">
        <v>61</v>
      </c>
      <c r="R76" s="17">
        <v>20</v>
      </c>
      <c r="S76" s="17">
        <v>103</v>
      </c>
      <c r="T76" s="17"/>
      <c r="U76" s="18" t="s">
        <v>416</v>
      </c>
      <c r="V76" s="17"/>
      <c r="W76" s="17"/>
      <c r="X76" s="17"/>
      <c r="Y76" s="17"/>
      <c r="Z76" s="17"/>
      <c r="AA76" s="17"/>
      <c r="AB76" s="17"/>
      <c r="AC76" s="17">
        <v>1</v>
      </c>
      <c r="AD76" s="17" t="s">
        <v>255</v>
      </c>
      <c r="AE76" s="17" t="b">
        <v>0</v>
      </c>
      <c r="AF76" s="17">
        <f t="shared" si="47"/>
        <v>3</v>
      </c>
      <c r="AG76" s="17" t="s">
        <v>115</v>
      </c>
      <c r="AH76" s="17" t="str">
        <f t="shared" si="49"/>
        <v>SSA_CORE_VFDM_E_BEGIN_TITO_VCCIA_LFM_X_SC2MLC0R</v>
      </c>
      <c r="AI76" s="17" t="str">
        <f t="shared" si="50"/>
        <v>SSA_CORE_VFDM_E_BEGIN_TITO_VCCIA_LFM_X_SC2MLC0R</v>
      </c>
      <c r="AJ76" s="17" t="str">
        <f t="shared" si="51"/>
        <v>SSA_CORE_VFDM_E_BEGIN_TITO_VCCIA_LFM_X_SC2MLC0R</v>
      </c>
      <c r="AK76" s="17"/>
      <c r="AL76" s="17"/>
      <c r="AM76" s="17"/>
      <c r="AN76" s="17"/>
      <c r="AO76" s="17"/>
      <c r="AP76" s="17"/>
      <c r="AQ76" s="17"/>
    </row>
    <row r="77" spans="1:43" x14ac:dyDescent="0.25">
      <c r="A77" s="17" t="s">
        <v>26</v>
      </c>
      <c r="B77" s="17" t="s">
        <v>136</v>
      </c>
      <c r="C77" s="17" t="str">
        <f>VLOOKUP(B77,templateLookup!A:B,2,0)</f>
        <v>iCVFDMTest</v>
      </c>
      <c r="D77" s="17" t="str">
        <f t="shared" si="48"/>
        <v>SSA_CORE_VFDM_E_BEGIN_TITO_VCCIA_LFM_X_SC2MLC0R</v>
      </c>
      <c r="E77" s="17" t="s">
        <v>31</v>
      </c>
      <c r="F77" s="17" t="s">
        <v>100</v>
      </c>
      <c r="G77" s="17" t="s">
        <v>135</v>
      </c>
      <c r="H77" s="17" t="s">
        <v>34</v>
      </c>
      <c r="I77" s="17" t="s">
        <v>119</v>
      </c>
      <c r="J77" s="17" t="s">
        <v>258</v>
      </c>
      <c r="K77" s="17" t="s">
        <v>35</v>
      </c>
      <c r="L77" s="17" t="s">
        <v>6</v>
      </c>
      <c r="M77" s="18" t="s">
        <v>284</v>
      </c>
      <c r="N77" s="17" t="s">
        <v>36</v>
      </c>
      <c r="O77" s="17" t="s">
        <v>389</v>
      </c>
      <c r="P77" s="17" t="s">
        <v>37</v>
      </c>
      <c r="Q77" s="17">
        <v>61</v>
      </c>
      <c r="R77" s="17">
        <v>20</v>
      </c>
      <c r="S77" s="17">
        <v>104</v>
      </c>
      <c r="T77" s="17"/>
      <c r="U77" s="18" t="s">
        <v>417</v>
      </c>
      <c r="V77" s="17"/>
      <c r="W77" s="17"/>
      <c r="X77" s="17"/>
      <c r="Y77" s="17"/>
      <c r="Z77" s="17"/>
      <c r="AA77" s="17"/>
      <c r="AB77" s="17"/>
      <c r="AC77" s="17">
        <v>1</v>
      </c>
      <c r="AD77" s="17" t="s">
        <v>255</v>
      </c>
      <c r="AE77" s="17" t="b">
        <v>0</v>
      </c>
      <c r="AF77" s="17">
        <f t="shared" si="47"/>
        <v>3</v>
      </c>
      <c r="AG77" s="17" t="s">
        <v>115</v>
      </c>
      <c r="AH77" s="17" t="str">
        <f t="shared" si="49"/>
        <v>SSA_CORE_VFDM_E_BEGIN_TITO_VCCIA_LFM_X_SC2MLC1R</v>
      </c>
      <c r="AI77" s="17" t="str">
        <f t="shared" si="50"/>
        <v>SSA_CORE_VFDM_E_BEGIN_TITO_VCCIA_LFM_X_SC2MLC1R</v>
      </c>
      <c r="AJ77" s="17" t="str">
        <f t="shared" si="51"/>
        <v>SSA_CORE_VFDM_E_BEGIN_TITO_VCCIA_LFM_X_SC2MLC1R</v>
      </c>
      <c r="AK77" s="17"/>
      <c r="AL77" s="17"/>
      <c r="AM77" s="17"/>
      <c r="AN77" s="17"/>
      <c r="AO77" s="17"/>
      <c r="AP77" s="17"/>
      <c r="AQ77" s="17"/>
    </row>
    <row r="78" spans="1:43" x14ac:dyDescent="0.25">
      <c r="A78" s="17" t="s">
        <v>26</v>
      </c>
      <c r="B78" s="17" t="s">
        <v>136</v>
      </c>
      <c r="C78" s="17" t="str">
        <f>VLOOKUP(B78,templateLookup!A:B,2,0)</f>
        <v>iCVFDMTest</v>
      </c>
      <c r="D78" s="17" t="str">
        <f t="shared" si="48"/>
        <v>SSA_CORE_VFDM_E_BEGIN_TITO_VCCIA_LFM_X_SC2MLC1R</v>
      </c>
      <c r="E78" s="17" t="s">
        <v>31</v>
      </c>
      <c r="F78" s="17" t="s">
        <v>100</v>
      </c>
      <c r="G78" s="17" t="s">
        <v>135</v>
      </c>
      <c r="H78" s="17" t="s">
        <v>34</v>
      </c>
      <c r="I78" s="17" t="s">
        <v>119</v>
      </c>
      <c r="J78" s="17" t="s">
        <v>258</v>
      </c>
      <c r="K78" s="17" t="s">
        <v>35</v>
      </c>
      <c r="L78" s="17" t="s">
        <v>6</v>
      </c>
      <c r="M78" s="18" t="s">
        <v>285</v>
      </c>
      <c r="N78" s="17" t="s">
        <v>36</v>
      </c>
      <c r="O78" s="17" t="s">
        <v>389</v>
      </c>
      <c r="P78" s="17" t="s">
        <v>37</v>
      </c>
      <c r="Q78" s="17">
        <v>61</v>
      </c>
      <c r="R78" s="17">
        <v>20</v>
      </c>
      <c r="S78" s="17">
        <v>105</v>
      </c>
      <c r="T78" s="17"/>
      <c r="U78" s="18" t="s">
        <v>418</v>
      </c>
      <c r="V78" s="17"/>
      <c r="W78" s="17"/>
      <c r="X78" s="17"/>
      <c r="Y78" s="17"/>
      <c r="Z78" s="17"/>
      <c r="AA78" s="17"/>
      <c r="AB78" s="17"/>
      <c r="AC78" s="17">
        <v>1</v>
      </c>
      <c r="AD78" s="17" t="s">
        <v>255</v>
      </c>
      <c r="AE78" s="17" t="b">
        <v>0</v>
      </c>
      <c r="AF78" s="17">
        <f t="shared" si="47"/>
        <v>3</v>
      </c>
      <c r="AG78" s="17" t="s">
        <v>115</v>
      </c>
      <c r="AH78" s="17" t="str">
        <f t="shared" si="49"/>
        <v>SSA_CORE_VFDM_E_BEGIN_TITO_VCCIA_LFM_X_SC3MLC0R</v>
      </c>
      <c r="AI78" s="17" t="str">
        <f t="shared" si="50"/>
        <v>SSA_CORE_VFDM_E_BEGIN_TITO_VCCIA_LFM_X_SC3MLC0R</v>
      </c>
      <c r="AJ78" s="17" t="str">
        <f t="shared" si="51"/>
        <v>SSA_CORE_VFDM_E_BEGIN_TITO_VCCIA_LFM_X_SC3MLC0R</v>
      </c>
      <c r="AK78" s="17"/>
      <c r="AL78" s="17"/>
      <c r="AM78" s="17"/>
      <c r="AN78" s="17"/>
      <c r="AO78" s="17"/>
      <c r="AP78" s="17"/>
      <c r="AQ78" s="17"/>
    </row>
    <row r="79" spans="1:43" x14ac:dyDescent="0.25">
      <c r="A79" s="17" t="s">
        <v>26</v>
      </c>
      <c r="B79" s="17" t="s">
        <v>136</v>
      </c>
      <c r="C79" s="17" t="str">
        <f>VLOOKUP(B79,templateLookup!A:B,2,0)</f>
        <v>iCVFDMTest</v>
      </c>
      <c r="D79" s="17" t="str">
        <f t="shared" si="48"/>
        <v>SSA_CORE_VFDM_E_BEGIN_TITO_VCCIA_LFM_X_SC3MLC0R</v>
      </c>
      <c r="E79" s="17" t="s">
        <v>31</v>
      </c>
      <c r="F79" s="17" t="s">
        <v>100</v>
      </c>
      <c r="G79" s="17" t="s">
        <v>135</v>
      </c>
      <c r="H79" s="17" t="s">
        <v>34</v>
      </c>
      <c r="I79" s="17" t="s">
        <v>119</v>
      </c>
      <c r="J79" s="17" t="s">
        <v>258</v>
      </c>
      <c r="K79" s="17" t="s">
        <v>35</v>
      </c>
      <c r="L79" s="17" t="s">
        <v>6</v>
      </c>
      <c r="M79" s="18" t="s">
        <v>286</v>
      </c>
      <c r="N79" s="17" t="s">
        <v>36</v>
      </c>
      <c r="O79" s="17" t="s">
        <v>389</v>
      </c>
      <c r="P79" s="17" t="s">
        <v>37</v>
      </c>
      <c r="Q79" s="17">
        <v>61</v>
      </c>
      <c r="R79" s="17">
        <v>20</v>
      </c>
      <c r="S79" s="17">
        <v>106</v>
      </c>
      <c r="T79" s="17"/>
      <c r="U79" s="18" t="s">
        <v>419</v>
      </c>
      <c r="V79" s="17"/>
      <c r="W79" s="17"/>
      <c r="X79" s="17"/>
      <c r="Y79" s="17"/>
      <c r="Z79" s="17"/>
      <c r="AA79" s="17"/>
      <c r="AB79" s="17"/>
      <c r="AC79" s="17">
        <v>1</v>
      </c>
      <c r="AD79" s="17" t="s">
        <v>255</v>
      </c>
      <c r="AE79" s="17" t="b">
        <v>0</v>
      </c>
      <c r="AF79" s="17">
        <f t="shared" si="47"/>
        <v>3</v>
      </c>
      <c r="AG79" s="17" t="s">
        <v>115</v>
      </c>
      <c r="AH79" s="17" t="str">
        <f t="shared" si="49"/>
        <v>SSA_CORE_VFDM_E_BEGIN_TITO_VCCIA_LFM_X_SC3MLC1R</v>
      </c>
      <c r="AI79" s="17" t="str">
        <f t="shared" si="50"/>
        <v>SSA_CORE_VFDM_E_BEGIN_TITO_VCCIA_LFM_X_SC3MLC1R</v>
      </c>
      <c r="AJ79" s="17" t="str">
        <f t="shared" si="51"/>
        <v>SSA_CORE_VFDM_E_BEGIN_TITO_VCCIA_LFM_X_SC3MLC1R</v>
      </c>
      <c r="AK79" s="17"/>
      <c r="AL79" s="17"/>
      <c r="AM79" s="17"/>
      <c r="AN79" s="17"/>
      <c r="AO79" s="17"/>
      <c r="AP79" s="17"/>
      <c r="AQ79" s="17"/>
    </row>
    <row r="80" spans="1:43" x14ac:dyDescent="0.25">
      <c r="A80" s="17" t="s">
        <v>26</v>
      </c>
      <c r="B80" s="17" t="s">
        <v>136</v>
      </c>
      <c r="C80" s="17" t="str">
        <f>VLOOKUP(B80,templateLookup!A:B,2,0)</f>
        <v>iCVFDMTest</v>
      </c>
      <c r="D80" s="17" t="str">
        <f t="shared" si="48"/>
        <v>SSA_CORE_VFDM_E_BEGIN_TITO_VCCIA_LFM_X_SC3MLC1R</v>
      </c>
      <c r="E80" s="17" t="s">
        <v>31</v>
      </c>
      <c r="F80" s="17" t="s">
        <v>100</v>
      </c>
      <c r="G80" s="17" t="s">
        <v>135</v>
      </c>
      <c r="H80" s="17" t="s">
        <v>34</v>
      </c>
      <c r="I80" s="17" t="s">
        <v>119</v>
      </c>
      <c r="J80" s="17" t="s">
        <v>258</v>
      </c>
      <c r="K80" s="17" t="s">
        <v>35</v>
      </c>
      <c r="L80" s="17" t="s">
        <v>6</v>
      </c>
      <c r="M80" s="18" t="s">
        <v>287</v>
      </c>
      <c r="N80" s="17" t="s">
        <v>36</v>
      </c>
      <c r="O80" s="17" t="s">
        <v>389</v>
      </c>
      <c r="P80" s="17" t="s">
        <v>37</v>
      </c>
      <c r="Q80" s="17">
        <v>61</v>
      </c>
      <c r="R80" s="17">
        <v>20</v>
      </c>
      <c r="S80" s="17">
        <v>107</v>
      </c>
      <c r="T80" s="17"/>
      <c r="U80" s="18" t="s">
        <v>420</v>
      </c>
      <c r="V80" s="17"/>
      <c r="W80" s="17"/>
      <c r="X80" s="17"/>
      <c r="Y80" s="17"/>
      <c r="Z80" s="17"/>
      <c r="AA80" s="17"/>
      <c r="AB80" s="17"/>
      <c r="AC80" s="17">
        <v>1</v>
      </c>
      <c r="AD80" s="17" t="s">
        <v>255</v>
      </c>
      <c r="AE80" s="17" t="b">
        <v>0</v>
      </c>
      <c r="AF80" s="17">
        <f t="shared" si="47"/>
        <v>3</v>
      </c>
      <c r="AG80" s="17" t="s">
        <v>115</v>
      </c>
      <c r="AH80" s="17" t="str">
        <f t="shared" si="49"/>
        <v>SSA_CORE_VFDM_E_BEGIN_TITO_VCCSA_LFM_X_SC0PMUCR</v>
      </c>
      <c r="AI80" s="17" t="str">
        <f t="shared" si="50"/>
        <v>SSA_CORE_VFDM_E_BEGIN_TITO_VCCSA_LFM_X_SC0PMUCR</v>
      </c>
      <c r="AJ80" s="17" t="str">
        <f t="shared" si="51"/>
        <v>SSA_CORE_VFDM_E_BEGIN_TITO_VCCSA_LFM_X_SC0PMUCR</v>
      </c>
      <c r="AK80" s="17"/>
      <c r="AL80" s="17"/>
      <c r="AM80" s="17"/>
      <c r="AN80" s="17"/>
      <c r="AO80" s="17"/>
      <c r="AP80" s="17"/>
      <c r="AQ80" s="17"/>
    </row>
    <row r="81" spans="1:43" x14ac:dyDescent="0.25">
      <c r="A81" s="17" t="s">
        <v>26</v>
      </c>
      <c r="B81" s="17" t="s">
        <v>136</v>
      </c>
      <c r="C81" s="17" t="str">
        <f>VLOOKUP(B81,templateLookup!A:B,2,0)</f>
        <v>iCVFDMTest</v>
      </c>
      <c r="D81" s="17" t="str">
        <f t="shared" si="48"/>
        <v>SSA_CORE_VFDM_E_BEGIN_TITO_VCCSA_LFM_X_SC0PMUCR</v>
      </c>
      <c r="E81" s="17" t="s">
        <v>31</v>
      </c>
      <c r="F81" s="17" t="s">
        <v>100</v>
      </c>
      <c r="G81" s="17" t="s">
        <v>135</v>
      </c>
      <c r="H81" s="17" t="s">
        <v>34</v>
      </c>
      <c r="I81" s="17" t="s">
        <v>119</v>
      </c>
      <c r="J81" s="17" t="s">
        <v>267</v>
      </c>
      <c r="K81" s="17" t="s">
        <v>35</v>
      </c>
      <c r="L81" s="17" t="s">
        <v>6</v>
      </c>
      <c r="M81" s="18" t="s">
        <v>288</v>
      </c>
      <c r="N81" s="17" t="s">
        <v>36</v>
      </c>
      <c r="O81" s="17" t="s">
        <v>389</v>
      </c>
      <c r="P81" s="17" t="s">
        <v>37</v>
      </c>
      <c r="Q81" s="17">
        <v>61</v>
      </c>
      <c r="R81" s="17">
        <v>20</v>
      </c>
      <c r="S81" s="17">
        <v>108</v>
      </c>
      <c r="T81" s="17"/>
      <c r="U81" s="18" t="s">
        <v>421</v>
      </c>
      <c r="V81" s="17"/>
      <c r="W81" s="17"/>
      <c r="X81" s="17"/>
      <c r="Y81" s="17"/>
      <c r="Z81" s="17"/>
      <c r="AA81" s="17"/>
      <c r="AB81" s="17"/>
      <c r="AC81" s="17">
        <v>1</v>
      </c>
      <c r="AD81" s="17" t="s">
        <v>256</v>
      </c>
      <c r="AE81" s="17" t="b">
        <v>0</v>
      </c>
      <c r="AF81" s="17">
        <f t="shared" si="47"/>
        <v>3</v>
      </c>
      <c r="AG81" s="17" t="s">
        <v>115</v>
      </c>
      <c r="AH81" s="17" t="str">
        <f t="shared" si="49"/>
        <v>SSA_CORE_VFDM_E_BEGIN_TITO_VCCSA_LFM_X_SC1PMUCR</v>
      </c>
      <c r="AI81" s="17" t="str">
        <f t="shared" si="50"/>
        <v>SSA_CORE_VFDM_E_BEGIN_TITO_VCCSA_LFM_X_SC1PMUCR</v>
      </c>
      <c r="AJ81" s="17" t="str">
        <f t="shared" si="51"/>
        <v>SSA_CORE_VFDM_E_BEGIN_TITO_VCCSA_LFM_X_SC1PMUCR</v>
      </c>
      <c r="AK81" s="17"/>
      <c r="AL81" s="17"/>
      <c r="AM81" s="17"/>
      <c r="AN81" s="17"/>
      <c r="AO81" s="17"/>
      <c r="AP81" s="17"/>
      <c r="AQ81" s="17"/>
    </row>
    <row r="82" spans="1:43" x14ac:dyDescent="0.25">
      <c r="A82" s="17" t="s">
        <v>26</v>
      </c>
      <c r="B82" s="17" t="s">
        <v>136</v>
      </c>
      <c r="C82" s="17" t="str">
        <f>VLOOKUP(B82,templateLookup!A:B,2,0)</f>
        <v>iCVFDMTest</v>
      </c>
      <c r="D82" s="17" t="str">
        <f t="shared" si="48"/>
        <v>SSA_CORE_VFDM_E_BEGIN_TITO_VCCSA_LFM_X_SC1PMUCR</v>
      </c>
      <c r="E82" s="17" t="s">
        <v>31</v>
      </c>
      <c r="F82" s="17" t="s">
        <v>100</v>
      </c>
      <c r="G82" s="17" t="s">
        <v>135</v>
      </c>
      <c r="H82" s="17" t="s">
        <v>34</v>
      </c>
      <c r="I82" s="17" t="s">
        <v>119</v>
      </c>
      <c r="J82" s="17" t="s">
        <v>267</v>
      </c>
      <c r="K82" s="17" t="s">
        <v>35</v>
      </c>
      <c r="L82" s="17" t="s">
        <v>6</v>
      </c>
      <c r="M82" s="18" t="s">
        <v>289</v>
      </c>
      <c r="N82" s="17" t="s">
        <v>36</v>
      </c>
      <c r="O82" s="17" t="s">
        <v>389</v>
      </c>
      <c r="P82" s="17" t="s">
        <v>37</v>
      </c>
      <c r="Q82" s="17">
        <v>61</v>
      </c>
      <c r="R82" s="17">
        <v>20</v>
      </c>
      <c r="S82" s="17">
        <v>109</v>
      </c>
      <c r="T82" s="17"/>
      <c r="U82" s="18" t="s">
        <v>422</v>
      </c>
      <c r="V82" s="17"/>
      <c r="W82" s="17"/>
      <c r="X82" s="17"/>
      <c r="Y82" s="17"/>
      <c r="Z82" s="17"/>
      <c r="AA82" s="17"/>
      <c r="AB82" s="17"/>
      <c r="AC82" s="17">
        <v>1</v>
      </c>
      <c r="AD82" s="17" t="s">
        <v>256</v>
      </c>
      <c r="AE82" s="17" t="b">
        <v>0</v>
      </c>
      <c r="AF82" s="17">
        <f t="shared" si="47"/>
        <v>3</v>
      </c>
      <c r="AG82" s="17" t="s">
        <v>115</v>
      </c>
      <c r="AH82" s="17" t="str">
        <f t="shared" si="49"/>
        <v>SSA_CORE_VFDM_E_BEGIN_TITO_VCCSA_LFM_X_SC2PMUCR</v>
      </c>
      <c r="AI82" s="17" t="str">
        <f t="shared" si="50"/>
        <v>SSA_CORE_VFDM_E_BEGIN_TITO_VCCSA_LFM_X_SC2PMUCR</v>
      </c>
      <c r="AJ82" s="17" t="str">
        <f t="shared" si="51"/>
        <v>SSA_CORE_VFDM_E_BEGIN_TITO_VCCSA_LFM_X_SC2PMUCR</v>
      </c>
      <c r="AK82" s="17"/>
      <c r="AL82" s="17"/>
      <c r="AM82" s="17"/>
      <c r="AN82" s="17"/>
      <c r="AO82" s="17"/>
      <c r="AP82" s="17"/>
      <c r="AQ82" s="17"/>
    </row>
    <row r="83" spans="1:43" x14ac:dyDescent="0.25">
      <c r="A83" s="17" t="s">
        <v>26</v>
      </c>
      <c r="B83" s="17" t="s">
        <v>136</v>
      </c>
      <c r="C83" s="17" t="str">
        <f>VLOOKUP(B83,templateLookup!A:B,2,0)</f>
        <v>iCVFDMTest</v>
      </c>
      <c r="D83" s="17" t="str">
        <f t="shared" si="48"/>
        <v>SSA_CORE_VFDM_E_BEGIN_TITO_VCCSA_LFM_X_SC2PMUCR</v>
      </c>
      <c r="E83" s="17" t="s">
        <v>31</v>
      </c>
      <c r="F83" s="17" t="s">
        <v>100</v>
      </c>
      <c r="G83" s="17" t="s">
        <v>135</v>
      </c>
      <c r="H83" s="17" t="s">
        <v>34</v>
      </c>
      <c r="I83" s="17" t="s">
        <v>119</v>
      </c>
      <c r="J83" s="17" t="s">
        <v>267</v>
      </c>
      <c r="K83" s="17" t="s">
        <v>35</v>
      </c>
      <c r="L83" s="17" t="s">
        <v>6</v>
      </c>
      <c r="M83" s="18" t="s">
        <v>290</v>
      </c>
      <c r="N83" s="17" t="s">
        <v>36</v>
      </c>
      <c r="O83" s="17" t="s">
        <v>389</v>
      </c>
      <c r="P83" s="17" t="s">
        <v>37</v>
      </c>
      <c r="Q83" s="17">
        <v>61</v>
      </c>
      <c r="R83" s="17">
        <v>20</v>
      </c>
      <c r="S83" s="17">
        <v>110</v>
      </c>
      <c r="T83" s="17"/>
      <c r="U83" s="18" t="s">
        <v>423</v>
      </c>
      <c r="V83" s="17"/>
      <c r="W83" s="17"/>
      <c r="X83" s="17"/>
      <c r="Y83" s="17"/>
      <c r="Z83" s="17"/>
      <c r="AA83" s="17"/>
      <c r="AB83" s="17"/>
      <c r="AC83" s="17">
        <v>1</v>
      </c>
      <c r="AD83" s="17" t="s">
        <v>256</v>
      </c>
      <c r="AE83" s="17" t="b">
        <v>0</v>
      </c>
      <c r="AF83" s="17">
        <f t="shared" si="47"/>
        <v>3</v>
      </c>
      <c r="AG83" s="17" t="s">
        <v>115</v>
      </c>
      <c r="AH83" s="17" t="str">
        <f t="shared" si="49"/>
        <v>SSA_CORE_VFDM_E_BEGIN_TITO_VCCSA_LFM_X_SC3PMUCR</v>
      </c>
      <c r="AI83" s="17" t="str">
        <f t="shared" si="50"/>
        <v>SSA_CORE_VFDM_E_BEGIN_TITO_VCCSA_LFM_X_SC3PMUCR</v>
      </c>
      <c r="AJ83" s="17" t="str">
        <f t="shared" si="51"/>
        <v>SSA_CORE_VFDM_E_BEGIN_TITO_VCCSA_LFM_X_SC3PMUCR</v>
      </c>
      <c r="AK83" s="17"/>
      <c r="AL83" s="17"/>
      <c r="AM83" s="17"/>
      <c r="AN83" s="17"/>
      <c r="AO83" s="17"/>
      <c r="AP83" s="17"/>
      <c r="AQ83" s="17"/>
    </row>
    <row r="84" spans="1:43" x14ac:dyDescent="0.25">
      <c r="A84" s="17" t="s">
        <v>26</v>
      </c>
      <c r="B84" s="17" t="s">
        <v>136</v>
      </c>
      <c r="C84" s="17" t="str">
        <f>VLOOKUP(B84,templateLookup!A:B,2,0)</f>
        <v>iCVFDMTest</v>
      </c>
      <c r="D84" s="17" t="str">
        <f t="shared" si="48"/>
        <v>SSA_CORE_VFDM_E_BEGIN_TITO_VCCSA_LFM_X_SC3PMUCR</v>
      </c>
      <c r="E84" s="17" t="s">
        <v>31</v>
      </c>
      <c r="F84" s="17" t="s">
        <v>100</v>
      </c>
      <c r="G84" s="17" t="s">
        <v>135</v>
      </c>
      <c r="H84" s="17" t="s">
        <v>34</v>
      </c>
      <c r="I84" s="17" t="s">
        <v>119</v>
      </c>
      <c r="J84" s="17" t="s">
        <v>267</v>
      </c>
      <c r="K84" s="17" t="s">
        <v>35</v>
      </c>
      <c r="L84" s="17" t="s">
        <v>6</v>
      </c>
      <c r="M84" s="18" t="s">
        <v>291</v>
      </c>
      <c r="N84" s="17" t="s">
        <v>36</v>
      </c>
      <c r="O84" s="17" t="s">
        <v>389</v>
      </c>
      <c r="P84" s="17" t="s">
        <v>37</v>
      </c>
      <c r="Q84" s="17">
        <v>61</v>
      </c>
      <c r="R84" s="17">
        <v>20</v>
      </c>
      <c r="S84" s="17">
        <v>111</v>
      </c>
      <c r="T84" s="17"/>
      <c r="U84" s="18" t="s">
        <v>424</v>
      </c>
      <c r="V84" s="17"/>
      <c r="W84" s="17"/>
      <c r="X84" s="17"/>
      <c r="Y84" s="17"/>
      <c r="Z84" s="17"/>
      <c r="AA84" s="17"/>
      <c r="AB84" s="17"/>
      <c r="AC84" s="17">
        <v>1</v>
      </c>
      <c r="AD84" s="17" t="s">
        <v>256</v>
      </c>
      <c r="AE84" s="17" t="b">
        <v>0</v>
      </c>
      <c r="AF84" s="17">
        <f t="shared" si="47"/>
        <v>3</v>
      </c>
      <c r="AG84" s="17" t="s">
        <v>115</v>
      </c>
      <c r="AH84" s="17" t="str">
        <f t="shared" si="49"/>
        <v>LSA_CORE_VFDM_E_BEGIN_TITO_VCCIA_LFM_X_SC0RF0R</v>
      </c>
      <c r="AI84" s="17" t="str">
        <f t="shared" si="50"/>
        <v>LSA_CORE_VFDM_E_BEGIN_TITO_VCCIA_LFM_X_SC0RF0R</v>
      </c>
      <c r="AJ84" s="17" t="str">
        <f t="shared" si="51"/>
        <v>LSA_CORE_VFDM_E_BEGIN_TITO_VCCIA_LFM_X_SC0RF0R</v>
      </c>
      <c r="AK84" s="17"/>
      <c r="AL84" s="17"/>
      <c r="AM84" s="17"/>
      <c r="AN84" s="17"/>
      <c r="AO84" s="17"/>
      <c r="AP84" s="17"/>
      <c r="AQ84" s="17"/>
    </row>
    <row r="85" spans="1:43" x14ac:dyDescent="0.25">
      <c r="A85" s="17" t="s">
        <v>26</v>
      </c>
      <c r="B85" s="17" t="s">
        <v>136</v>
      </c>
      <c r="C85" s="17" t="str">
        <f>VLOOKUP(B85,templateLookup!A:B,2,0)</f>
        <v>iCVFDMTest</v>
      </c>
      <c r="D85" s="17" t="str">
        <f t="shared" si="48"/>
        <v>LSA_CORE_VFDM_E_BEGIN_TITO_VCCIA_LFM_X_SC0RF0R</v>
      </c>
      <c r="E85" s="17" t="s">
        <v>56</v>
      </c>
      <c r="F85" s="17" t="s">
        <v>100</v>
      </c>
      <c r="G85" s="17" t="s">
        <v>135</v>
      </c>
      <c r="H85" s="17" t="s">
        <v>34</v>
      </c>
      <c r="I85" s="17" t="s">
        <v>119</v>
      </c>
      <c r="J85" s="17" t="s">
        <v>258</v>
      </c>
      <c r="K85" s="17" t="s">
        <v>35</v>
      </c>
      <c r="L85" s="17" t="s">
        <v>6</v>
      </c>
      <c r="M85" s="18" t="s">
        <v>292</v>
      </c>
      <c r="N85" s="17" t="s">
        <v>36</v>
      </c>
      <c r="O85" s="17" t="s">
        <v>389</v>
      </c>
      <c r="P85" s="17" t="s">
        <v>37</v>
      </c>
      <c r="Q85" s="17">
        <v>21</v>
      </c>
      <c r="R85" s="17">
        <v>20</v>
      </c>
      <c r="S85" s="17">
        <v>112</v>
      </c>
      <c r="T85" s="17"/>
      <c r="U85" s="18" t="s">
        <v>425</v>
      </c>
      <c r="V85" s="17"/>
      <c r="W85" s="17"/>
      <c r="X85" s="17"/>
      <c r="Y85" s="17"/>
      <c r="Z85" s="17"/>
      <c r="AA85" s="17"/>
      <c r="AB85" s="17"/>
      <c r="AC85" s="17">
        <v>1</v>
      </c>
      <c r="AD85" s="17" t="s">
        <v>255</v>
      </c>
      <c r="AE85" s="17" t="b">
        <v>0</v>
      </c>
      <c r="AF85" s="17">
        <f t="shared" si="47"/>
        <v>3</v>
      </c>
      <c r="AG85" s="17" t="s">
        <v>115</v>
      </c>
      <c r="AH85" s="17" t="str">
        <f t="shared" si="49"/>
        <v>LSA_CORE_VFDM_E_BEGIN_TITO_VCCIA_LFM_X_SC1RF0R</v>
      </c>
      <c r="AI85" s="17" t="str">
        <f t="shared" si="50"/>
        <v>LSA_CORE_VFDM_E_BEGIN_TITO_VCCIA_LFM_X_SC1RF0R</v>
      </c>
      <c r="AJ85" s="17" t="str">
        <f t="shared" si="51"/>
        <v>LSA_CORE_VFDM_E_BEGIN_TITO_VCCIA_LFM_X_SC1RF0R</v>
      </c>
      <c r="AK85" s="17"/>
      <c r="AL85" s="17"/>
      <c r="AM85" s="17"/>
      <c r="AN85" s="17"/>
      <c r="AO85" s="17"/>
      <c r="AP85" s="17"/>
      <c r="AQ85" s="17"/>
    </row>
    <row r="86" spans="1:43" x14ac:dyDescent="0.25">
      <c r="A86" s="17" t="s">
        <v>26</v>
      </c>
      <c r="B86" s="17" t="s">
        <v>136</v>
      </c>
      <c r="C86" s="17" t="str">
        <f>VLOOKUP(B86,templateLookup!A:B,2,0)</f>
        <v>iCVFDMTest</v>
      </c>
      <c r="D86" s="17" t="str">
        <f t="shared" si="48"/>
        <v>LSA_CORE_VFDM_E_BEGIN_TITO_VCCIA_LFM_X_SC1RF0R</v>
      </c>
      <c r="E86" s="17" t="s">
        <v>56</v>
      </c>
      <c r="F86" s="17" t="s">
        <v>100</v>
      </c>
      <c r="G86" s="17" t="s">
        <v>135</v>
      </c>
      <c r="H86" s="17" t="s">
        <v>34</v>
      </c>
      <c r="I86" s="17" t="s">
        <v>119</v>
      </c>
      <c r="J86" s="17" t="s">
        <v>258</v>
      </c>
      <c r="K86" s="17" t="s">
        <v>35</v>
      </c>
      <c r="L86" s="17" t="s">
        <v>6</v>
      </c>
      <c r="M86" s="18" t="s">
        <v>293</v>
      </c>
      <c r="N86" s="17" t="s">
        <v>36</v>
      </c>
      <c r="O86" s="17" t="s">
        <v>389</v>
      </c>
      <c r="P86" s="17" t="s">
        <v>37</v>
      </c>
      <c r="Q86" s="17">
        <v>21</v>
      </c>
      <c r="R86" s="17">
        <v>20</v>
      </c>
      <c r="S86" s="17">
        <v>113</v>
      </c>
      <c r="T86" s="17"/>
      <c r="U86" s="18" t="s">
        <v>426</v>
      </c>
      <c r="V86" s="17"/>
      <c r="W86" s="17"/>
      <c r="X86" s="17"/>
      <c r="Y86" s="17"/>
      <c r="Z86" s="17"/>
      <c r="AA86" s="17"/>
      <c r="AB86" s="17"/>
      <c r="AC86" s="17">
        <v>1</v>
      </c>
      <c r="AD86" s="17" t="s">
        <v>255</v>
      </c>
      <c r="AE86" s="17" t="b">
        <v>0</v>
      </c>
      <c r="AF86" s="17">
        <f t="shared" si="47"/>
        <v>3</v>
      </c>
      <c r="AG86" s="17" t="s">
        <v>115</v>
      </c>
      <c r="AH86" s="17" t="str">
        <f t="shared" si="49"/>
        <v>LSA_CORE_VFDM_E_BEGIN_TITO_VCCIA_LFM_X_SC2RF0R</v>
      </c>
      <c r="AI86" s="17" t="str">
        <f t="shared" si="50"/>
        <v>LSA_CORE_VFDM_E_BEGIN_TITO_VCCIA_LFM_X_SC2RF0R</v>
      </c>
      <c r="AJ86" s="17" t="str">
        <f t="shared" si="51"/>
        <v>LSA_CORE_VFDM_E_BEGIN_TITO_VCCIA_LFM_X_SC2RF0R</v>
      </c>
      <c r="AK86" s="17"/>
      <c r="AL86" s="17"/>
      <c r="AM86" s="17"/>
      <c r="AN86" s="17"/>
      <c r="AO86" s="17"/>
      <c r="AP86" s="17"/>
      <c r="AQ86" s="17"/>
    </row>
    <row r="87" spans="1:43" x14ac:dyDescent="0.25">
      <c r="A87" s="17" t="s">
        <v>26</v>
      </c>
      <c r="B87" s="17" t="s">
        <v>136</v>
      </c>
      <c r="C87" s="17" t="str">
        <f>VLOOKUP(B87,templateLookup!A:B,2,0)</f>
        <v>iCVFDMTest</v>
      </c>
      <c r="D87" s="17" t="str">
        <f t="shared" si="48"/>
        <v>LSA_CORE_VFDM_E_BEGIN_TITO_VCCIA_LFM_X_SC2RF0R</v>
      </c>
      <c r="E87" s="17" t="s">
        <v>56</v>
      </c>
      <c r="F87" s="17" t="s">
        <v>100</v>
      </c>
      <c r="G87" s="17" t="s">
        <v>135</v>
      </c>
      <c r="H87" s="17" t="s">
        <v>34</v>
      </c>
      <c r="I87" s="17" t="s">
        <v>119</v>
      </c>
      <c r="J87" s="17" t="s">
        <v>258</v>
      </c>
      <c r="K87" s="17" t="s">
        <v>35</v>
      </c>
      <c r="L87" s="17" t="s">
        <v>6</v>
      </c>
      <c r="M87" s="18" t="s">
        <v>294</v>
      </c>
      <c r="N87" s="17" t="s">
        <v>36</v>
      </c>
      <c r="O87" s="17" t="s">
        <v>389</v>
      </c>
      <c r="P87" s="17" t="s">
        <v>37</v>
      </c>
      <c r="Q87" s="17">
        <v>21</v>
      </c>
      <c r="R87" s="17">
        <v>20</v>
      </c>
      <c r="S87" s="17">
        <v>114</v>
      </c>
      <c r="T87" s="17"/>
      <c r="U87" s="18" t="s">
        <v>427</v>
      </c>
      <c r="V87" s="17"/>
      <c r="W87" s="17"/>
      <c r="X87" s="17"/>
      <c r="Y87" s="17"/>
      <c r="Z87" s="17"/>
      <c r="AA87" s="17"/>
      <c r="AB87" s="17"/>
      <c r="AC87" s="17">
        <v>1</v>
      </c>
      <c r="AD87" s="17" t="s">
        <v>255</v>
      </c>
      <c r="AE87" s="17" t="b">
        <v>0</v>
      </c>
      <c r="AF87" s="17">
        <f t="shared" si="47"/>
        <v>3</v>
      </c>
      <c r="AG87" s="17" t="s">
        <v>115</v>
      </c>
      <c r="AH87" s="17" t="str">
        <f t="shared" si="49"/>
        <v>LSA_CORE_VFDM_E_BEGIN_TITO_VCCIA_LFM_X_SC3RF0R</v>
      </c>
      <c r="AI87" s="17" t="str">
        <f t="shared" si="50"/>
        <v>LSA_CORE_VFDM_E_BEGIN_TITO_VCCIA_LFM_X_SC3RF0R</v>
      </c>
      <c r="AJ87" s="17" t="str">
        <f t="shared" si="51"/>
        <v>LSA_CORE_VFDM_E_BEGIN_TITO_VCCIA_LFM_X_SC3RF0R</v>
      </c>
      <c r="AK87" s="17"/>
      <c r="AL87" s="17"/>
      <c r="AM87" s="17"/>
      <c r="AN87" s="17"/>
      <c r="AO87" s="17"/>
      <c r="AP87" s="17"/>
      <c r="AQ87" s="17"/>
    </row>
    <row r="88" spans="1:43" x14ac:dyDescent="0.25">
      <c r="A88" s="17" t="s">
        <v>26</v>
      </c>
      <c r="B88" s="17" t="s">
        <v>136</v>
      </c>
      <c r="C88" s="17" t="str">
        <f>VLOOKUP(B88,templateLookup!A:B,2,0)</f>
        <v>iCVFDMTest</v>
      </c>
      <c r="D88" s="17" t="str">
        <f t="shared" si="48"/>
        <v>LSA_CORE_VFDM_E_BEGIN_TITO_VCCIA_LFM_X_SC3RF0R</v>
      </c>
      <c r="E88" s="17" t="s">
        <v>56</v>
      </c>
      <c r="F88" s="17" t="s">
        <v>100</v>
      </c>
      <c r="G88" s="17" t="s">
        <v>135</v>
      </c>
      <c r="H88" s="17" t="s">
        <v>34</v>
      </c>
      <c r="I88" s="17" t="s">
        <v>119</v>
      </c>
      <c r="J88" s="17" t="s">
        <v>258</v>
      </c>
      <c r="K88" s="17" t="s">
        <v>35</v>
      </c>
      <c r="L88" s="17" t="s">
        <v>6</v>
      </c>
      <c r="M88" s="18" t="s">
        <v>295</v>
      </c>
      <c r="N88" s="17" t="s">
        <v>36</v>
      </c>
      <c r="O88" s="17" t="s">
        <v>389</v>
      </c>
      <c r="P88" s="17" t="s">
        <v>37</v>
      </c>
      <c r="Q88" s="17">
        <v>21</v>
      </c>
      <c r="R88" s="17">
        <v>20</v>
      </c>
      <c r="S88" s="17">
        <v>115</v>
      </c>
      <c r="T88" s="17"/>
      <c r="U88" s="18" t="s">
        <v>428</v>
      </c>
      <c r="V88" s="17"/>
      <c r="W88" s="17"/>
      <c r="X88" s="17"/>
      <c r="Y88" s="17"/>
      <c r="Z88" s="17"/>
      <c r="AA88" s="17"/>
      <c r="AB88" s="17"/>
      <c r="AC88" s="17">
        <v>1</v>
      </c>
      <c r="AD88" s="17" t="s">
        <v>255</v>
      </c>
      <c r="AE88" s="17" t="b">
        <v>0</v>
      </c>
      <c r="AF88" s="17">
        <f t="shared" si="47"/>
        <v>3</v>
      </c>
      <c r="AG88" s="17" t="s">
        <v>115</v>
      </c>
      <c r="AH88" s="17" t="str">
        <f t="shared" si="49"/>
        <v>LSA_CORE_VFDM_E_BEGIN_TITO_VCCIA_LFM_X_SC0RF1R</v>
      </c>
      <c r="AI88" s="17" t="str">
        <f t="shared" si="50"/>
        <v>LSA_CORE_VFDM_E_BEGIN_TITO_VCCIA_LFM_X_SC0RF1R</v>
      </c>
      <c r="AJ88" s="17" t="str">
        <f t="shared" si="51"/>
        <v>LSA_CORE_VFDM_E_BEGIN_TITO_VCCIA_LFM_X_SC0RF1R</v>
      </c>
      <c r="AK88" s="17"/>
      <c r="AL88" s="17"/>
      <c r="AM88" s="17"/>
      <c r="AN88" s="17"/>
      <c r="AO88" s="17"/>
      <c r="AP88" s="17"/>
      <c r="AQ88" s="17"/>
    </row>
    <row r="89" spans="1:43" x14ac:dyDescent="0.25">
      <c r="A89" s="17" t="s">
        <v>26</v>
      </c>
      <c r="B89" s="17" t="s">
        <v>136</v>
      </c>
      <c r="C89" s="17" t="str">
        <f>VLOOKUP(B89,templateLookup!A:B,2,0)</f>
        <v>iCVFDMTest</v>
      </c>
      <c r="D89" s="17" t="str">
        <f t="shared" si="48"/>
        <v>LSA_CORE_VFDM_E_BEGIN_TITO_VCCIA_LFM_X_SC0RF1R</v>
      </c>
      <c r="E89" s="17" t="s">
        <v>56</v>
      </c>
      <c r="F89" s="17" t="s">
        <v>100</v>
      </c>
      <c r="G89" s="17" t="s">
        <v>135</v>
      </c>
      <c r="H89" s="17" t="s">
        <v>34</v>
      </c>
      <c r="I89" s="17" t="s">
        <v>119</v>
      </c>
      <c r="J89" s="17" t="s">
        <v>258</v>
      </c>
      <c r="K89" s="17" t="s">
        <v>35</v>
      </c>
      <c r="L89" s="17" t="s">
        <v>6</v>
      </c>
      <c r="M89" s="18" t="s">
        <v>296</v>
      </c>
      <c r="N89" s="17" t="s">
        <v>36</v>
      </c>
      <c r="O89" s="17" t="s">
        <v>389</v>
      </c>
      <c r="P89" s="17" t="s">
        <v>37</v>
      </c>
      <c r="Q89" s="17">
        <v>21</v>
      </c>
      <c r="R89" s="17">
        <v>20</v>
      </c>
      <c r="S89" s="17">
        <v>116</v>
      </c>
      <c r="T89" s="17"/>
      <c r="U89" s="18" t="s">
        <v>429</v>
      </c>
      <c r="V89" s="17"/>
      <c r="W89" s="17"/>
      <c r="X89" s="17"/>
      <c r="Y89" s="17"/>
      <c r="Z89" s="17"/>
      <c r="AA89" s="17"/>
      <c r="AB89" s="17"/>
      <c r="AC89" s="17">
        <v>1</v>
      </c>
      <c r="AD89" s="17" t="s">
        <v>255</v>
      </c>
      <c r="AE89" s="17" t="b">
        <v>0</v>
      </c>
      <c r="AF89" s="17">
        <f t="shared" si="47"/>
        <v>3</v>
      </c>
      <c r="AG89" s="17" t="s">
        <v>115</v>
      </c>
      <c r="AH89" s="17" t="str">
        <f t="shared" si="49"/>
        <v>LSA_CORE_VFDM_E_BEGIN_TITO_VCCIA_LFM_X_SC1RF1R</v>
      </c>
      <c r="AI89" s="17" t="str">
        <f t="shared" si="50"/>
        <v>LSA_CORE_VFDM_E_BEGIN_TITO_VCCIA_LFM_X_SC1RF1R</v>
      </c>
      <c r="AJ89" s="17" t="str">
        <f t="shared" si="51"/>
        <v>LSA_CORE_VFDM_E_BEGIN_TITO_VCCIA_LFM_X_SC1RF1R</v>
      </c>
      <c r="AK89" s="17"/>
      <c r="AL89" s="17"/>
      <c r="AM89" s="17"/>
      <c r="AN89" s="17"/>
      <c r="AO89" s="17"/>
      <c r="AP89" s="17"/>
      <c r="AQ89" s="17"/>
    </row>
    <row r="90" spans="1:43" x14ac:dyDescent="0.25">
      <c r="A90" s="17" t="s">
        <v>26</v>
      </c>
      <c r="B90" s="17" t="s">
        <v>136</v>
      </c>
      <c r="C90" s="17" t="str">
        <f>VLOOKUP(B90,templateLookup!A:B,2,0)</f>
        <v>iCVFDMTest</v>
      </c>
      <c r="D90" s="17" t="str">
        <f t="shared" si="48"/>
        <v>LSA_CORE_VFDM_E_BEGIN_TITO_VCCIA_LFM_X_SC1RF1R</v>
      </c>
      <c r="E90" s="17" t="s">
        <v>56</v>
      </c>
      <c r="F90" s="17" t="s">
        <v>100</v>
      </c>
      <c r="G90" s="17" t="s">
        <v>135</v>
      </c>
      <c r="H90" s="17" t="s">
        <v>34</v>
      </c>
      <c r="I90" s="17" t="s">
        <v>119</v>
      </c>
      <c r="J90" s="17" t="s">
        <v>258</v>
      </c>
      <c r="K90" s="17" t="s">
        <v>35</v>
      </c>
      <c r="L90" s="17" t="s">
        <v>6</v>
      </c>
      <c r="M90" s="18" t="s">
        <v>297</v>
      </c>
      <c r="N90" s="17" t="s">
        <v>36</v>
      </c>
      <c r="O90" s="17" t="s">
        <v>389</v>
      </c>
      <c r="P90" s="17" t="s">
        <v>37</v>
      </c>
      <c r="Q90" s="17">
        <v>21</v>
      </c>
      <c r="R90" s="17">
        <v>20</v>
      </c>
      <c r="S90" s="17">
        <v>117</v>
      </c>
      <c r="T90" s="17"/>
      <c r="U90" s="18" t="s">
        <v>430</v>
      </c>
      <c r="V90" s="17"/>
      <c r="W90" s="17"/>
      <c r="X90" s="17"/>
      <c r="Y90" s="17"/>
      <c r="Z90" s="17"/>
      <c r="AA90" s="17"/>
      <c r="AB90" s="17"/>
      <c r="AC90" s="17">
        <v>1</v>
      </c>
      <c r="AD90" s="17" t="s">
        <v>255</v>
      </c>
      <c r="AE90" s="17" t="b">
        <v>0</v>
      </c>
      <c r="AF90" s="17">
        <f t="shared" si="47"/>
        <v>3</v>
      </c>
      <c r="AG90" s="17" t="s">
        <v>115</v>
      </c>
      <c r="AH90" s="17" t="str">
        <f t="shared" si="49"/>
        <v>LSA_CORE_VFDM_E_BEGIN_TITO_VCCIA_LFM_X_SC2RF1R</v>
      </c>
      <c r="AI90" s="17" t="str">
        <f t="shared" si="50"/>
        <v>LSA_CORE_VFDM_E_BEGIN_TITO_VCCIA_LFM_X_SC2RF1R</v>
      </c>
      <c r="AJ90" s="17" t="str">
        <f t="shared" si="51"/>
        <v>LSA_CORE_VFDM_E_BEGIN_TITO_VCCIA_LFM_X_SC2RF1R</v>
      </c>
      <c r="AK90" s="17"/>
      <c r="AL90" s="17"/>
      <c r="AM90" s="17"/>
      <c r="AN90" s="17"/>
      <c r="AO90" s="17"/>
      <c r="AP90" s="17"/>
      <c r="AQ90" s="17"/>
    </row>
    <row r="91" spans="1:43" x14ac:dyDescent="0.25">
      <c r="A91" s="17" t="s">
        <v>26</v>
      </c>
      <c r="B91" s="17" t="s">
        <v>136</v>
      </c>
      <c r="C91" s="17" t="str">
        <f>VLOOKUP(B91,templateLookup!A:B,2,0)</f>
        <v>iCVFDMTest</v>
      </c>
      <c r="D91" s="17" t="str">
        <f t="shared" si="48"/>
        <v>LSA_CORE_VFDM_E_BEGIN_TITO_VCCIA_LFM_X_SC2RF1R</v>
      </c>
      <c r="E91" s="17" t="s">
        <v>56</v>
      </c>
      <c r="F91" s="17" t="s">
        <v>100</v>
      </c>
      <c r="G91" s="17" t="s">
        <v>135</v>
      </c>
      <c r="H91" s="17" t="s">
        <v>34</v>
      </c>
      <c r="I91" s="17" t="s">
        <v>119</v>
      </c>
      <c r="J91" s="17" t="s">
        <v>258</v>
      </c>
      <c r="K91" s="17" t="s">
        <v>35</v>
      </c>
      <c r="L91" s="17" t="s">
        <v>6</v>
      </c>
      <c r="M91" s="18" t="s">
        <v>298</v>
      </c>
      <c r="N91" s="17" t="s">
        <v>36</v>
      </c>
      <c r="O91" s="17" t="s">
        <v>389</v>
      </c>
      <c r="P91" s="17" t="s">
        <v>37</v>
      </c>
      <c r="Q91" s="17">
        <v>21</v>
      </c>
      <c r="R91" s="17">
        <v>20</v>
      </c>
      <c r="S91" s="17">
        <v>118</v>
      </c>
      <c r="T91" s="17"/>
      <c r="U91" s="18" t="s">
        <v>431</v>
      </c>
      <c r="V91" s="17"/>
      <c r="W91" s="17"/>
      <c r="X91" s="17"/>
      <c r="Y91" s="17"/>
      <c r="Z91" s="17"/>
      <c r="AA91" s="17"/>
      <c r="AB91" s="17"/>
      <c r="AC91" s="17">
        <v>1</v>
      </c>
      <c r="AD91" s="17" t="s">
        <v>255</v>
      </c>
      <c r="AE91" s="17" t="b">
        <v>0</v>
      </c>
      <c r="AF91" s="17">
        <f t="shared" si="47"/>
        <v>3</v>
      </c>
      <c r="AG91" s="17" t="s">
        <v>115</v>
      </c>
      <c r="AH91" s="17" t="str">
        <f t="shared" si="49"/>
        <v>LSA_CORE_VFDM_E_BEGIN_TITO_VCCIA_LFM_X_SC3RF1R</v>
      </c>
      <c r="AI91" s="17" t="str">
        <f t="shared" si="50"/>
        <v>LSA_CORE_VFDM_E_BEGIN_TITO_VCCIA_LFM_X_SC3RF1R</v>
      </c>
      <c r="AJ91" s="17" t="str">
        <f t="shared" si="51"/>
        <v>LSA_CORE_VFDM_E_BEGIN_TITO_VCCIA_LFM_X_SC3RF1R</v>
      </c>
      <c r="AK91" s="17"/>
      <c r="AL91" s="17"/>
      <c r="AM91" s="17"/>
      <c r="AN91" s="17"/>
      <c r="AO91" s="17"/>
      <c r="AP91" s="17"/>
      <c r="AQ91" s="17"/>
    </row>
    <row r="92" spans="1:43" x14ac:dyDescent="0.25">
      <c r="A92" s="17" t="s">
        <v>26</v>
      </c>
      <c r="B92" s="17" t="s">
        <v>136</v>
      </c>
      <c r="C92" s="17" t="str">
        <f>VLOOKUP(B92,templateLookup!A:B,2,0)</f>
        <v>iCVFDMTest</v>
      </c>
      <c r="D92" s="17" t="str">
        <f t="shared" si="48"/>
        <v>LSA_CORE_VFDM_E_BEGIN_TITO_VCCIA_LFM_X_SC3RF1R</v>
      </c>
      <c r="E92" s="17" t="s">
        <v>56</v>
      </c>
      <c r="F92" s="17" t="s">
        <v>100</v>
      </c>
      <c r="G92" s="17" t="s">
        <v>135</v>
      </c>
      <c r="H92" s="17" t="s">
        <v>34</v>
      </c>
      <c r="I92" s="17" t="s">
        <v>119</v>
      </c>
      <c r="J92" s="17" t="s">
        <v>258</v>
      </c>
      <c r="K92" s="17" t="s">
        <v>35</v>
      </c>
      <c r="L92" s="17" t="s">
        <v>6</v>
      </c>
      <c r="M92" s="18" t="s">
        <v>299</v>
      </c>
      <c r="N92" s="17" t="s">
        <v>36</v>
      </c>
      <c r="O92" s="17" t="s">
        <v>389</v>
      </c>
      <c r="P92" s="17" t="s">
        <v>37</v>
      </c>
      <c r="Q92" s="17">
        <v>21</v>
      </c>
      <c r="R92" s="17">
        <v>20</v>
      </c>
      <c r="S92" s="17">
        <v>119</v>
      </c>
      <c r="T92" s="17"/>
      <c r="U92" s="18" t="s">
        <v>432</v>
      </c>
      <c r="V92" s="17"/>
      <c r="W92" s="17"/>
      <c r="X92" s="17"/>
      <c r="Y92" s="17"/>
      <c r="Z92" s="17"/>
      <c r="AA92" s="17"/>
      <c r="AB92" s="17"/>
      <c r="AC92" s="17">
        <v>1</v>
      </c>
      <c r="AD92" s="17" t="s">
        <v>255</v>
      </c>
      <c r="AE92" s="17" t="b">
        <v>0</v>
      </c>
      <c r="AF92" s="17">
        <f t="shared" si="47"/>
        <v>3</v>
      </c>
      <c r="AG92" s="17" t="s">
        <v>115</v>
      </c>
      <c r="AH92" s="17" t="str">
        <f t="shared" si="49"/>
        <v>LSA_CORE_UF_E_BEGIN_TITO_VCCIA_LFM_X_VFDM_UF</v>
      </c>
      <c r="AI92" s="17" t="str">
        <f t="shared" si="50"/>
        <v>LSA_CORE_UF_E_BEGIN_TITO_VCCIA_LFM_X_VFDM_UF</v>
      </c>
      <c r="AJ92" s="17" t="str">
        <f t="shared" si="51"/>
        <v>LSA_CORE_UF_E_BEGIN_TITO_VCCIA_LFM_X_VFDM_UF</v>
      </c>
      <c r="AK92" s="17"/>
      <c r="AL92" s="17"/>
      <c r="AM92" s="17"/>
      <c r="AN92" s="17"/>
      <c r="AO92" s="17"/>
      <c r="AP92" s="17"/>
      <c r="AQ92" s="17"/>
    </row>
    <row r="93" spans="1:43" x14ac:dyDescent="0.25">
      <c r="A93" s="17" t="s">
        <v>26</v>
      </c>
      <c r="B93" s="17" t="s">
        <v>139</v>
      </c>
      <c r="C93" s="17" t="str">
        <f>VLOOKUP(B93,templateLookup!A:B,2,0)</f>
        <v>iCUserFuncTest</v>
      </c>
      <c r="D93" s="17" t="str">
        <f t="shared" si="48"/>
        <v>LSA_CORE_UF_E_BEGIN_TITO_VCCIA_LFM_X_VFDM_UF</v>
      </c>
      <c r="E93" s="17" t="s">
        <v>56</v>
      </c>
      <c r="F93" s="17" t="s">
        <v>100</v>
      </c>
      <c r="G93" s="17" t="s">
        <v>140</v>
      </c>
      <c r="H93" s="17" t="s">
        <v>34</v>
      </c>
      <c r="I93" s="17" t="s">
        <v>119</v>
      </c>
      <c r="J93" s="17" t="s">
        <v>258</v>
      </c>
      <c r="K93" s="17" t="s">
        <v>35</v>
      </c>
      <c r="L93" s="17" t="s">
        <v>6</v>
      </c>
      <c r="M93" s="17" t="s">
        <v>141</v>
      </c>
      <c r="N93" s="17" t="s">
        <v>36</v>
      </c>
      <c r="O93" s="17" t="s">
        <v>389</v>
      </c>
      <c r="P93" s="17" t="s">
        <v>37</v>
      </c>
      <c r="Q93" s="17">
        <v>21</v>
      </c>
      <c r="R93" s="17">
        <v>20</v>
      </c>
      <c r="S93" s="17">
        <v>120</v>
      </c>
      <c r="T93" s="17"/>
      <c r="U93" s="17"/>
      <c r="V93" s="17"/>
      <c r="W93" s="17"/>
      <c r="X93" s="17"/>
      <c r="Y93" s="17"/>
      <c r="Z93" s="17"/>
      <c r="AA93" s="17"/>
      <c r="AB93" s="17"/>
      <c r="AC93" s="17">
        <v>1</v>
      </c>
      <c r="AD93" s="17" t="s">
        <v>255</v>
      </c>
      <c r="AE93" s="17" t="b">
        <v>0</v>
      </c>
      <c r="AF93" s="17">
        <f t="shared" si="47"/>
        <v>3</v>
      </c>
      <c r="AG93" s="17" t="s">
        <v>115</v>
      </c>
      <c r="AH93" s="17" t="str">
        <f t="shared" si="49"/>
        <v>LSA_CORE_FUSECONFIG_E_BEGIN_TITO_VCCIA_LFM_X_REPAIR</v>
      </c>
      <c r="AI93" s="17" t="str">
        <f t="shared" si="50"/>
        <v>LSA_CORE_FUSECONFIG_E_BEGIN_TITO_VCCIA_LFM_X_REPAIR</v>
      </c>
      <c r="AJ93" s="17" t="str">
        <f t="shared" si="51"/>
        <v>LSA_CORE_FUSECONFIG_E_BEGIN_TITO_VCCIA_LFM_X_REPAIR</v>
      </c>
      <c r="AK93" s="17"/>
      <c r="AL93" s="17"/>
      <c r="AM93" s="17"/>
      <c r="AN93" s="17"/>
      <c r="AO93" s="17"/>
      <c r="AP93" s="17"/>
      <c r="AQ93" s="17"/>
    </row>
    <row r="94" spans="1:43" x14ac:dyDescent="0.25">
      <c r="A94" s="17" t="s">
        <v>26</v>
      </c>
      <c r="B94" s="17" t="s">
        <v>43</v>
      </c>
      <c r="C94" s="17" t="str">
        <f>VLOOKUP(B94,templateLookup!A:B,2,0)</f>
        <v>PrimePatConfigTestMethod</v>
      </c>
      <c r="D94" s="17" t="str">
        <f t="shared" si="48"/>
        <v>LSA_CORE_FUSECONFIG_E_BEGIN_TITO_VCCIA_LFM_X_REPAIR</v>
      </c>
      <c r="E94" s="17" t="s">
        <v>56</v>
      </c>
      <c r="F94" s="17" t="s">
        <v>100</v>
      </c>
      <c r="G94" s="17" t="s">
        <v>300</v>
      </c>
      <c r="H94" s="17" t="s">
        <v>34</v>
      </c>
      <c r="I94" s="17" t="s">
        <v>119</v>
      </c>
      <c r="J94" s="17" t="s">
        <v>258</v>
      </c>
      <c r="K94" s="17" t="s">
        <v>35</v>
      </c>
      <c r="L94" s="17" t="s">
        <v>6</v>
      </c>
      <c r="M94" s="17" t="s">
        <v>29</v>
      </c>
      <c r="N94" s="17" t="s">
        <v>36</v>
      </c>
      <c r="O94" s="17" t="s">
        <v>389</v>
      </c>
      <c r="P94" s="17" t="s">
        <v>37</v>
      </c>
      <c r="Q94" s="17">
        <v>21</v>
      </c>
      <c r="R94" s="17">
        <v>20</v>
      </c>
      <c r="S94" s="17">
        <v>121</v>
      </c>
      <c r="T94" s="17"/>
      <c r="U94" s="17"/>
      <c r="V94" s="17"/>
      <c r="W94" s="17"/>
      <c r="X94" s="17"/>
      <c r="Y94" s="17"/>
      <c r="Z94" s="17"/>
      <c r="AA94" s="17"/>
      <c r="AB94" s="17"/>
      <c r="AC94" s="17">
        <v>1</v>
      </c>
      <c r="AD94" s="17" t="s">
        <v>255</v>
      </c>
      <c r="AE94" s="17" t="b">
        <v>0</v>
      </c>
      <c r="AF94" s="17">
        <f t="shared" si="47"/>
        <v>3</v>
      </c>
      <c r="AG94" s="17" t="s">
        <v>115</v>
      </c>
      <c r="AH94" s="17">
        <v>1</v>
      </c>
      <c r="AI94" s="17">
        <v>1</v>
      </c>
      <c r="AJ94" s="17">
        <v>1</v>
      </c>
      <c r="AK94" s="17"/>
      <c r="AL94" s="17"/>
      <c r="AM94" s="17"/>
      <c r="AN94" s="17"/>
      <c r="AO94" s="17"/>
      <c r="AP94" s="17"/>
      <c r="AQ94" s="17"/>
    </row>
    <row r="95" spans="1:43" x14ac:dyDescent="0.25">
      <c r="A95" s="16" t="s">
        <v>26</v>
      </c>
      <c r="B95" s="16" t="s">
        <v>41</v>
      </c>
      <c r="C95" s="16" t="str">
        <f>VLOOKUP(B95,templateLookup!A:B,2,0)</f>
        <v>COMPOSITE</v>
      </c>
      <c r="D95" s="16"/>
      <c r="E95" s="16"/>
      <c r="F95" s="16" t="s">
        <v>100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2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 spans="1:43" x14ac:dyDescent="0.25">
      <c r="A96" s="16" t="s">
        <v>26</v>
      </c>
      <c r="B96" s="16" t="s">
        <v>27</v>
      </c>
      <c r="C96" s="16" t="str">
        <f>VLOOKUP(B96,templateLookup!A:B,2,0)</f>
        <v>COMPOSITE</v>
      </c>
      <c r="D96" s="16" t="s">
        <v>301</v>
      </c>
      <c r="E96" s="16"/>
      <c r="F96" s="16" t="s">
        <v>100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2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>
        <f>COUNTA(AH96:AQ96)</f>
        <v>2</v>
      </c>
      <c r="AG96" s="16" t="s">
        <v>115</v>
      </c>
      <c r="AH96" s="16">
        <v>1</v>
      </c>
      <c r="AI96" s="16">
        <v>1</v>
      </c>
      <c r="AJ96" s="16"/>
      <c r="AK96" s="16"/>
      <c r="AL96" s="16"/>
      <c r="AM96" s="16"/>
      <c r="AN96" s="16"/>
      <c r="AO96" s="16"/>
      <c r="AP96" s="16"/>
      <c r="AQ96" s="16"/>
    </row>
    <row r="97" spans="1:43" x14ac:dyDescent="0.25">
      <c r="A97" s="19" t="s">
        <v>26</v>
      </c>
      <c r="B97" s="19" t="s">
        <v>30</v>
      </c>
      <c r="C97" s="19" t="str">
        <f>VLOOKUP(B97,templateLookup!A:B,2,0)</f>
        <v>PrimeMbistVminSearchTestMethod</v>
      </c>
      <c r="D97" s="19" t="str">
        <f t="shared" ref="D97:D117" si="52">E97&amp;"_"&amp;F97&amp;"_"&amp;G97&amp;"_"&amp;H97&amp;"_"&amp;A97&amp;"_"&amp;I97&amp;"_"&amp;J97&amp;"_"&amp;K97&amp;"_"&amp;L97&amp;"_"&amp;M97</f>
        <v>SSA_CORE_HRY_E_BEGIN_TITO_VCCIA_LFM_X_MLC_0_POSTHRY_CORE0</v>
      </c>
      <c r="E97" s="19" t="s">
        <v>31</v>
      </c>
      <c r="F97" s="19" t="s">
        <v>100</v>
      </c>
      <c r="G97" s="19" t="s">
        <v>33</v>
      </c>
      <c r="H97" s="19" t="s">
        <v>34</v>
      </c>
      <c r="I97" s="19" t="s">
        <v>119</v>
      </c>
      <c r="J97" s="19" t="s">
        <v>258</v>
      </c>
      <c r="K97" s="19" t="s">
        <v>35</v>
      </c>
      <c r="L97" s="19" t="s">
        <v>6</v>
      </c>
      <c r="M97" s="19" t="s">
        <v>302</v>
      </c>
      <c r="N97" s="19" t="s">
        <v>36</v>
      </c>
      <c r="O97" s="19" t="s">
        <v>389</v>
      </c>
      <c r="P97" s="19" t="s">
        <v>473</v>
      </c>
      <c r="Q97" s="19">
        <v>61</v>
      </c>
      <c r="R97" s="19">
        <v>20</v>
      </c>
      <c r="S97" s="19">
        <v>140</v>
      </c>
      <c r="T97" s="19"/>
      <c r="U97" s="19"/>
      <c r="V97" s="19"/>
      <c r="W97" s="19"/>
      <c r="X97" s="19"/>
      <c r="Y97" s="19"/>
      <c r="Z97" s="19"/>
      <c r="AA97" s="19" t="s">
        <v>476</v>
      </c>
      <c r="AB97" s="19" t="s">
        <v>477</v>
      </c>
      <c r="AC97" s="19">
        <v>1</v>
      </c>
      <c r="AD97" s="19" t="s">
        <v>255</v>
      </c>
      <c r="AE97" s="19" t="b">
        <v>0</v>
      </c>
      <c r="AF97" s="19">
        <f t="shared" ref="AF97:AF116" si="53">COUNTA(AH97:AQ97)</f>
        <v>9</v>
      </c>
      <c r="AG97" s="19" t="s">
        <v>38</v>
      </c>
      <c r="AH97" s="19" t="str">
        <f t="shared" ref="AH97:AH115" si="54">D98</f>
        <v>SSA_CORE_HRY_E_BEGIN_TITO_VCCIA_LFM_X_MLC_0_POSTHRY_CORE1</v>
      </c>
      <c r="AI97" s="19" t="str">
        <f t="shared" ref="AI97:AI115" si="55">D99</f>
        <v>SSA_CORE_HRY_E_BEGIN_TITO_VCCIA_LFM_X_MLC_0_POSTHRY_CORE2</v>
      </c>
      <c r="AJ97" s="19" t="str">
        <f t="shared" ref="AJ97:AJ115" si="56">D99</f>
        <v>SSA_CORE_HRY_E_BEGIN_TITO_VCCIA_LFM_X_MLC_0_POSTHRY_CORE2</v>
      </c>
      <c r="AK97" s="19" t="str">
        <f t="shared" ref="AK97:AK115" si="57">D99</f>
        <v>SSA_CORE_HRY_E_BEGIN_TITO_VCCIA_LFM_X_MLC_0_POSTHRY_CORE2</v>
      </c>
      <c r="AL97" s="19" t="str">
        <f t="shared" ref="AL97:AL115" si="58">D99</f>
        <v>SSA_CORE_HRY_E_BEGIN_TITO_VCCIA_LFM_X_MLC_0_POSTHRY_CORE2</v>
      </c>
      <c r="AM97" s="19" t="str">
        <f t="shared" ref="AM97:AM115" si="59">D98</f>
        <v>SSA_CORE_HRY_E_BEGIN_TITO_VCCIA_LFM_X_MLC_0_POSTHRY_CORE1</v>
      </c>
      <c r="AN97" s="19" t="str">
        <f t="shared" ref="AN97:AN115" si="60">D98</f>
        <v>SSA_CORE_HRY_E_BEGIN_TITO_VCCIA_LFM_X_MLC_0_POSTHRY_CORE1</v>
      </c>
      <c r="AO97" s="19" t="str">
        <f t="shared" ref="AO97:AO115" si="61">D98</f>
        <v>SSA_CORE_HRY_E_BEGIN_TITO_VCCIA_LFM_X_MLC_0_POSTHRY_CORE1</v>
      </c>
      <c r="AP97" s="19" t="str">
        <f t="shared" ref="AP97:AP115" si="62">D98</f>
        <v>SSA_CORE_HRY_E_BEGIN_TITO_VCCIA_LFM_X_MLC_0_POSTHRY_CORE1</v>
      </c>
      <c r="AQ97" s="19"/>
    </row>
    <row r="98" spans="1:43" x14ac:dyDescent="0.25">
      <c r="A98" s="19" t="s">
        <v>26</v>
      </c>
      <c r="B98" s="19" t="s">
        <v>30</v>
      </c>
      <c r="C98" s="19" t="str">
        <f>VLOOKUP(B98,templateLookup!A:B,2,0)</f>
        <v>PrimeMbistVminSearchTestMethod</v>
      </c>
      <c r="D98" s="19" t="str">
        <f t="shared" si="52"/>
        <v>SSA_CORE_HRY_E_BEGIN_TITO_VCCIA_LFM_X_MLC_0_POSTHRY_CORE1</v>
      </c>
      <c r="E98" s="19" t="s">
        <v>31</v>
      </c>
      <c r="F98" s="19" t="s">
        <v>100</v>
      </c>
      <c r="G98" s="19" t="s">
        <v>33</v>
      </c>
      <c r="H98" s="19" t="s">
        <v>34</v>
      </c>
      <c r="I98" s="19" t="s">
        <v>119</v>
      </c>
      <c r="J98" s="19" t="s">
        <v>258</v>
      </c>
      <c r="K98" s="19" t="s">
        <v>35</v>
      </c>
      <c r="L98" s="19" t="s">
        <v>6</v>
      </c>
      <c r="M98" s="19" t="s">
        <v>303</v>
      </c>
      <c r="N98" s="19" t="s">
        <v>36</v>
      </c>
      <c r="O98" s="19" t="s">
        <v>389</v>
      </c>
      <c r="P98" s="19" t="s">
        <v>473</v>
      </c>
      <c r="Q98" s="19">
        <v>61</v>
      </c>
      <c r="R98" s="19">
        <v>20</v>
      </c>
      <c r="S98" s="19">
        <v>141</v>
      </c>
      <c r="T98" s="19"/>
      <c r="U98" s="19"/>
      <c r="V98" s="19"/>
      <c r="W98" s="19"/>
      <c r="X98" s="19"/>
      <c r="Y98" s="19"/>
      <c r="Z98" s="19"/>
      <c r="AA98" s="19" t="s">
        <v>476</v>
      </c>
      <c r="AB98" s="19" t="s">
        <v>477</v>
      </c>
      <c r="AC98" s="19">
        <v>1</v>
      </c>
      <c r="AD98" s="19" t="s">
        <v>255</v>
      </c>
      <c r="AE98" s="19" t="b">
        <v>0</v>
      </c>
      <c r="AF98" s="19">
        <f t="shared" si="53"/>
        <v>9</v>
      </c>
      <c r="AG98" s="19" t="s">
        <v>38</v>
      </c>
      <c r="AH98" s="19" t="str">
        <f t="shared" si="54"/>
        <v>SSA_CORE_HRY_E_BEGIN_TITO_VCCIA_LFM_X_MLC_0_POSTHRY_CORE2</v>
      </c>
      <c r="AI98" s="19" t="str">
        <f t="shared" si="55"/>
        <v>SSA_CORE_HRY_E_BEGIN_TITO_VCCIA_LFM_X_MLC_0_POSTHRY_CORE3</v>
      </c>
      <c r="AJ98" s="19" t="str">
        <f t="shared" si="56"/>
        <v>SSA_CORE_HRY_E_BEGIN_TITO_VCCIA_LFM_X_MLC_0_POSTHRY_CORE3</v>
      </c>
      <c r="AK98" s="19" t="str">
        <f t="shared" si="57"/>
        <v>SSA_CORE_HRY_E_BEGIN_TITO_VCCIA_LFM_X_MLC_0_POSTHRY_CORE3</v>
      </c>
      <c r="AL98" s="19" t="str">
        <f t="shared" si="58"/>
        <v>SSA_CORE_HRY_E_BEGIN_TITO_VCCIA_LFM_X_MLC_0_POSTHRY_CORE3</v>
      </c>
      <c r="AM98" s="19" t="str">
        <f t="shared" si="59"/>
        <v>SSA_CORE_HRY_E_BEGIN_TITO_VCCIA_LFM_X_MLC_0_POSTHRY_CORE2</v>
      </c>
      <c r="AN98" s="19" t="str">
        <f t="shared" si="60"/>
        <v>SSA_CORE_HRY_E_BEGIN_TITO_VCCIA_LFM_X_MLC_0_POSTHRY_CORE2</v>
      </c>
      <c r="AO98" s="19" t="str">
        <f t="shared" si="61"/>
        <v>SSA_CORE_HRY_E_BEGIN_TITO_VCCIA_LFM_X_MLC_0_POSTHRY_CORE2</v>
      </c>
      <c r="AP98" s="19" t="str">
        <f t="shared" si="62"/>
        <v>SSA_CORE_HRY_E_BEGIN_TITO_VCCIA_LFM_X_MLC_0_POSTHRY_CORE2</v>
      </c>
      <c r="AQ98" s="19"/>
    </row>
    <row r="99" spans="1:43" x14ac:dyDescent="0.25">
      <c r="A99" s="19" t="s">
        <v>26</v>
      </c>
      <c r="B99" s="19" t="s">
        <v>30</v>
      </c>
      <c r="C99" s="19" t="str">
        <f>VLOOKUP(B99,templateLookup!A:B,2,0)</f>
        <v>PrimeMbistVminSearchTestMethod</v>
      </c>
      <c r="D99" s="19" t="str">
        <f t="shared" si="52"/>
        <v>SSA_CORE_HRY_E_BEGIN_TITO_VCCIA_LFM_X_MLC_0_POSTHRY_CORE2</v>
      </c>
      <c r="E99" s="19" t="s">
        <v>31</v>
      </c>
      <c r="F99" s="19" t="s">
        <v>100</v>
      </c>
      <c r="G99" s="19" t="s">
        <v>33</v>
      </c>
      <c r="H99" s="19" t="s">
        <v>34</v>
      </c>
      <c r="I99" s="19" t="s">
        <v>119</v>
      </c>
      <c r="J99" s="19" t="s">
        <v>258</v>
      </c>
      <c r="K99" s="19" t="s">
        <v>35</v>
      </c>
      <c r="L99" s="19" t="s">
        <v>6</v>
      </c>
      <c r="M99" s="19" t="s">
        <v>304</v>
      </c>
      <c r="N99" s="19" t="s">
        <v>36</v>
      </c>
      <c r="O99" s="19" t="s">
        <v>389</v>
      </c>
      <c r="P99" s="19" t="s">
        <v>473</v>
      </c>
      <c r="Q99" s="19">
        <v>61</v>
      </c>
      <c r="R99" s="19">
        <v>20</v>
      </c>
      <c r="S99" s="19">
        <v>142</v>
      </c>
      <c r="T99" s="19"/>
      <c r="U99" s="19"/>
      <c r="V99" s="19"/>
      <c r="W99" s="19"/>
      <c r="X99" s="19"/>
      <c r="Y99" s="19"/>
      <c r="Z99" s="19"/>
      <c r="AA99" s="19" t="s">
        <v>476</v>
      </c>
      <c r="AB99" s="19" t="s">
        <v>477</v>
      </c>
      <c r="AC99" s="19">
        <v>1</v>
      </c>
      <c r="AD99" s="19" t="s">
        <v>255</v>
      </c>
      <c r="AE99" s="19" t="b">
        <v>0</v>
      </c>
      <c r="AF99" s="19">
        <f t="shared" si="53"/>
        <v>9</v>
      </c>
      <c r="AG99" s="19" t="s">
        <v>38</v>
      </c>
      <c r="AH99" s="19" t="str">
        <f t="shared" si="54"/>
        <v>SSA_CORE_HRY_E_BEGIN_TITO_VCCIA_LFM_X_MLC_0_POSTHRY_CORE3</v>
      </c>
      <c r="AI99" s="19" t="str">
        <f t="shared" si="55"/>
        <v>SSA_CORE_HRY_E_BEGIN_TITO_VCCIA_LFM_X_MLC_1_POSTHRY_CORE0</v>
      </c>
      <c r="AJ99" s="19" t="str">
        <f t="shared" si="56"/>
        <v>SSA_CORE_HRY_E_BEGIN_TITO_VCCIA_LFM_X_MLC_1_POSTHRY_CORE0</v>
      </c>
      <c r="AK99" s="19" t="str">
        <f t="shared" si="57"/>
        <v>SSA_CORE_HRY_E_BEGIN_TITO_VCCIA_LFM_X_MLC_1_POSTHRY_CORE0</v>
      </c>
      <c r="AL99" s="19" t="str">
        <f t="shared" si="58"/>
        <v>SSA_CORE_HRY_E_BEGIN_TITO_VCCIA_LFM_X_MLC_1_POSTHRY_CORE0</v>
      </c>
      <c r="AM99" s="19" t="str">
        <f t="shared" si="59"/>
        <v>SSA_CORE_HRY_E_BEGIN_TITO_VCCIA_LFM_X_MLC_0_POSTHRY_CORE3</v>
      </c>
      <c r="AN99" s="19" t="str">
        <f t="shared" si="60"/>
        <v>SSA_CORE_HRY_E_BEGIN_TITO_VCCIA_LFM_X_MLC_0_POSTHRY_CORE3</v>
      </c>
      <c r="AO99" s="19" t="str">
        <f t="shared" si="61"/>
        <v>SSA_CORE_HRY_E_BEGIN_TITO_VCCIA_LFM_X_MLC_0_POSTHRY_CORE3</v>
      </c>
      <c r="AP99" s="19" t="str">
        <f t="shared" si="62"/>
        <v>SSA_CORE_HRY_E_BEGIN_TITO_VCCIA_LFM_X_MLC_0_POSTHRY_CORE3</v>
      </c>
      <c r="AQ99" s="19"/>
    </row>
    <row r="100" spans="1:43" x14ac:dyDescent="0.25">
      <c r="A100" s="19" t="s">
        <v>26</v>
      </c>
      <c r="B100" s="19" t="s">
        <v>30</v>
      </c>
      <c r="C100" s="19" t="str">
        <f>VLOOKUP(B100,templateLookup!A:B,2,0)</f>
        <v>PrimeMbistVminSearchTestMethod</v>
      </c>
      <c r="D100" s="19" t="str">
        <f t="shared" si="52"/>
        <v>SSA_CORE_HRY_E_BEGIN_TITO_VCCIA_LFM_X_MLC_0_POSTHRY_CORE3</v>
      </c>
      <c r="E100" s="19" t="s">
        <v>31</v>
      </c>
      <c r="F100" s="19" t="s">
        <v>100</v>
      </c>
      <c r="G100" s="19" t="s">
        <v>33</v>
      </c>
      <c r="H100" s="19" t="s">
        <v>34</v>
      </c>
      <c r="I100" s="19" t="s">
        <v>119</v>
      </c>
      <c r="J100" s="19" t="s">
        <v>258</v>
      </c>
      <c r="K100" s="19" t="s">
        <v>35</v>
      </c>
      <c r="L100" s="19" t="s">
        <v>6</v>
      </c>
      <c r="M100" s="19" t="s">
        <v>305</v>
      </c>
      <c r="N100" s="19" t="s">
        <v>36</v>
      </c>
      <c r="O100" s="19" t="s">
        <v>389</v>
      </c>
      <c r="P100" s="19" t="s">
        <v>473</v>
      </c>
      <c r="Q100" s="19">
        <v>61</v>
      </c>
      <c r="R100" s="19">
        <v>20</v>
      </c>
      <c r="S100" s="19">
        <v>143</v>
      </c>
      <c r="T100" s="19"/>
      <c r="U100" s="19"/>
      <c r="V100" s="19"/>
      <c r="W100" s="19"/>
      <c r="X100" s="19"/>
      <c r="Y100" s="19"/>
      <c r="Z100" s="19"/>
      <c r="AA100" s="19" t="s">
        <v>476</v>
      </c>
      <c r="AB100" s="19" t="s">
        <v>477</v>
      </c>
      <c r="AC100" s="19">
        <v>1</v>
      </c>
      <c r="AD100" s="19" t="s">
        <v>255</v>
      </c>
      <c r="AE100" s="19" t="b">
        <v>0</v>
      </c>
      <c r="AF100" s="19">
        <f t="shared" si="53"/>
        <v>9</v>
      </c>
      <c r="AG100" s="19" t="s">
        <v>38</v>
      </c>
      <c r="AH100" s="19" t="str">
        <f t="shared" si="54"/>
        <v>SSA_CORE_HRY_E_BEGIN_TITO_VCCIA_LFM_X_MLC_1_POSTHRY_CORE0</v>
      </c>
      <c r="AI100" s="19" t="str">
        <f t="shared" si="55"/>
        <v>SSA_CORE_HRY_E_BEGIN_TITO_VCCIA_LFM_X_MLC_1_POSTHRY_CORE1</v>
      </c>
      <c r="AJ100" s="19" t="str">
        <f t="shared" si="56"/>
        <v>SSA_CORE_HRY_E_BEGIN_TITO_VCCIA_LFM_X_MLC_1_POSTHRY_CORE1</v>
      </c>
      <c r="AK100" s="19" t="str">
        <f t="shared" si="57"/>
        <v>SSA_CORE_HRY_E_BEGIN_TITO_VCCIA_LFM_X_MLC_1_POSTHRY_CORE1</v>
      </c>
      <c r="AL100" s="19" t="str">
        <f t="shared" si="58"/>
        <v>SSA_CORE_HRY_E_BEGIN_TITO_VCCIA_LFM_X_MLC_1_POSTHRY_CORE1</v>
      </c>
      <c r="AM100" s="19" t="str">
        <f t="shared" si="59"/>
        <v>SSA_CORE_HRY_E_BEGIN_TITO_VCCIA_LFM_X_MLC_1_POSTHRY_CORE0</v>
      </c>
      <c r="AN100" s="19" t="str">
        <f t="shared" si="60"/>
        <v>SSA_CORE_HRY_E_BEGIN_TITO_VCCIA_LFM_X_MLC_1_POSTHRY_CORE0</v>
      </c>
      <c r="AO100" s="19" t="str">
        <f t="shared" si="61"/>
        <v>SSA_CORE_HRY_E_BEGIN_TITO_VCCIA_LFM_X_MLC_1_POSTHRY_CORE0</v>
      </c>
      <c r="AP100" s="19" t="str">
        <f t="shared" si="62"/>
        <v>SSA_CORE_HRY_E_BEGIN_TITO_VCCIA_LFM_X_MLC_1_POSTHRY_CORE0</v>
      </c>
      <c r="AQ100" s="19"/>
    </row>
    <row r="101" spans="1:43" x14ac:dyDescent="0.25">
      <c r="A101" s="19" t="s">
        <v>26</v>
      </c>
      <c r="B101" s="19" t="s">
        <v>30</v>
      </c>
      <c r="C101" s="19" t="str">
        <f>VLOOKUP(B101,templateLookup!A:B,2,0)</f>
        <v>PrimeMbistVminSearchTestMethod</v>
      </c>
      <c r="D101" s="19" t="str">
        <f t="shared" si="52"/>
        <v>SSA_CORE_HRY_E_BEGIN_TITO_VCCIA_LFM_X_MLC_1_POSTHRY_CORE0</v>
      </c>
      <c r="E101" s="19" t="s">
        <v>31</v>
      </c>
      <c r="F101" s="19" t="s">
        <v>100</v>
      </c>
      <c r="G101" s="19" t="s">
        <v>33</v>
      </c>
      <c r="H101" s="19" t="s">
        <v>34</v>
      </c>
      <c r="I101" s="19" t="s">
        <v>119</v>
      </c>
      <c r="J101" s="19" t="s">
        <v>258</v>
      </c>
      <c r="K101" s="19" t="s">
        <v>35</v>
      </c>
      <c r="L101" s="19" t="s">
        <v>6</v>
      </c>
      <c r="M101" s="19" t="s">
        <v>306</v>
      </c>
      <c r="N101" s="19" t="s">
        <v>36</v>
      </c>
      <c r="O101" s="19" t="s">
        <v>389</v>
      </c>
      <c r="P101" s="19" t="s">
        <v>473</v>
      </c>
      <c r="Q101" s="19">
        <v>61</v>
      </c>
      <c r="R101" s="19">
        <v>20</v>
      </c>
      <c r="S101" s="19">
        <v>144</v>
      </c>
      <c r="T101" s="19"/>
      <c r="U101" s="19"/>
      <c r="V101" s="19"/>
      <c r="W101" s="19"/>
      <c r="X101" s="19"/>
      <c r="Y101" s="19"/>
      <c r="Z101" s="19"/>
      <c r="AA101" s="19" t="s">
        <v>476</v>
      </c>
      <c r="AB101" s="19" t="s">
        <v>477</v>
      </c>
      <c r="AC101" s="19">
        <v>1</v>
      </c>
      <c r="AD101" s="19" t="s">
        <v>255</v>
      </c>
      <c r="AE101" s="19" t="b">
        <v>0</v>
      </c>
      <c r="AF101" s="19">
        <f t="shared" si="53"/>
        <v>9</v>
      </c>
      <c r="AG101" s="19" t="s">
        <v>38</v>
      </c>
      <c r="AH101" s="19" t="str">
        <f t="shared" si="54"/>
        <v>SSA_CORE_HRY_E_BEGIN_TITO_VCCIA_LFM_X_MLC_1_POSTHRY_CORE1</v>
      </c>
      <c r="AI101" s="19" t="str">
        <f t="shared" si="55"/>
        <v>SSA_CORE_HRY_E_BEGIN_TITO_VCCIA_LFM_X_MLC_1_POSTHRY_CORE2</v>
      </c>
      <c r="AJ101" s="19" t="str">
        <f t="shared" si="56"/>
        <v>SSA_CORE_HRY_E_BEGIN_TITO_VCCIA_LFM_X_MLC_1_POSTHRY_CORE2</v>
      </c>
      <c r="AK101" s="19" t="str">
        <f t="shared" si="57"/>
        <v>SSA_CORE_HRY_E_BEGIN_TITO_VCCIA_LFM_X_MLC_1_POSTHRY_CORE2</v>
      </c>
      <c r="AL101" s="19" t="str">
        <f t="shared" si="58"/>
        <v>SSA_CORE_HRY_E_BEGIN_TITO_VCCIA_LFM_X_MLC_1_POSTHRY_CORE2</v>
      </c>
      <c r="AM101" s="19" t="str">
        <f t="shared" si="59"/>
        <v>SSA_CORE_HRY_E_BEGIN_TITO_VCCIA_LFM_X_MLC_1_POSTHRY_CORE1</v>
      </c>
      <c r="AN101" s="19" t="str">
        <f t="shared" si="60"/>
        <v>SSA_CORE_HRY_E_BEGIN_TITO_VCCIA_LFM_X_MLC_1_POSTHRY_CORE1</v>
      </c>
      <c r="AO101" s="19" t="str">
        <f t="shared" si="61"/>
        <v>SSA_CORE_HRY_E_BEGIN_TITO_VCCIA_LFM_X_MLC_1_POSTHRY_CORE1</v>
      </c>
      <c r="AP101" s="19" t="str">
        <f t="shared" si="62"/>
        <v>SSA_CORE_HRY_E_BEGIN_TITO_VCCIA_LFM_X_MLC_1_POSTHRY_CORE1</v>
      </c>
      <c r="AQ101" s="19"/>
    </row>
    <row r="102" spans="1:43" x14ac:dyDescent="0.25">
      <c r="A102" s="19" t="s">
        <v>26</v>
      </c>
      <c r="B102" s="19" t="s">
        <v>30</v>
      </c>
      <c r="C102" s="19" t="str">
        <f>VLOOKUP(B102,templateLookup!A:B,2,0)</f>
        <v>PrimeMbistVminSearchTestMethod</v>
      </c>
      <c r="D102" s="19" t="str">
        <f t="shared" si="52"/>
        <v>SSA_CORE_HRY_E_BEGIN_TITO_VCCIA_LFM_X_MLC_1_POSTHRY_CORE1</v>
      </c>
      <c r="E102" s="19" t="s">
        <v>31</v>
      </c>
      <c r="F102" s="19" t="s">
        <v>100</v>
      </c>
      <c r="G102" s="19" t="s">
        <v>33</v>
      </c>
      <c r="H102" s="19" t="s">
        <v>34</v>
      </c>
      <c r="I102" s="19" t="s">
        <v>119</v>
      </c>
      <c r="J102" s="19" t="s">
        <v>258</v>
      </c>
      <c r="K102" s="19" t="s">
        <v>35</v>
      </c>
      <c r="L102" s="19" t="s">
        <v>6</v>
      </c>
      <c r="M102" s="19" t="s">
        <v>307</v>
      </c>
      <c r="N102" s="19" t="s">
        <v>36</v>
      </c>
      <c r="O102" s="19" t="s">
        <v>389</v>
      </c>
      <c r="P102" s="19" t="s">
        <v>473</v>
      </c>
      <c r="Q102" s="19">
        <v>61</v>
      </c>
      <c r="R102" s="19">
        <v>20</v>
      </c>
      <c r="S102" s="19">
        <v>145</v>
      </c>
      <c r="T102" s="19"/>
      <c r="U102" s="19"/>
      <c r="V102" s="19"/>
      <c r="W102" s="19"/>
      <c r="X102" s="19"/>
      <c r="Y102" s="19"/>
      <c r="Z102" s="19"/>
      <c r="AA102" s="19" t="s">
        <v>476</v>
      </c>
      <c r="AB102" s="19" t="s">
        <v>477</v>
      </c>
      <c r="AC102" s="19">
        <v>1</v>
      </c>
      <c r="AD102" s="19" t="s">
        <v>255</v>
      </c>
      <c r="AE102" s="19" t="b">
        <v>0</v>
      </c>
      <c r="AF102" s="19">
        <f t="shared" si="53"/>
        <v>9</v>
      </c>
      <c r="AG102" s="19" t="s">
        <v>38</v>
      </c>
      <c r="AH102" s="19" t="str">
        <f t="shared" si="54"/>
        <v>SSA_CORE_HRY_E_BEGIN_TITO_VCCIA_LFM_X_MLC_1_POSTHRY_CORE2</v>
      </c>
      <c r="AI102" s="19" t="str">
        <f t="shared" si="55"/>
        <v>SSA_CORE_HRY_E_BEGIN_TITO_VCCIA_LFM_X_MLC_1_POSTHRY_CORE3</v>
      </c>
      <c r="AJ102" s="19" t="str">
        <f t="shared" si="56"/>
        <v>SSA_CORE_HRY_E_BEGIN_TITO_VCCIA_LFM_X_MLC_1_POSTHRY_CORE3</v>
      </c>
      <c r="AK102" s="19" t="str">
        <f t="shared" si="57"/>
        <v>SSA_CORE_HRY_E_BEGIN_TITO_VCCIA_LFM_X_MLC_1_POSTHRY_CORE3</v>
      </c>
      <c r="AL102" s="19" t="str">
        <f t="shared" si="58"/>
        <v>SSA_CORE_HRY_E_BEGIN_TITO_VCCIA_LFM_X_MLC_1_POSTHRY_CORE3</v>
      </c>
      <c r="AM102" s="19" t="str">
        <f t="shared" si="59"/>
        <v>SSA_CORE_HRY_E_BEGIN_TITO_VCCIA_LFM_X_MLC_1_POSTHRY_CORE2</v>
      </c>
      <c r="AN102" s="19" t="str">
        <f t="shared" si="60"/>
        <v>SSA_CORE_HRY_E_BEGIN_TITO_VCCIA_LFM_X_MLC_1_POSTHRY_CORE2</v>
      </c>
      <c r="AO102" s="19" t="str">
        <f t="shared" si="61"/>
        <v>SSA_CORE_HRY_E_BEGIN_TITO_VCCIA_LFM_X_MLC_1_POSTHRY_CORE2</v>
      </c>
      <c r="AP102" s="19" t="str">
        <f t="shared" si="62"/>
        <v>SSA_CORE_HRY_E_BEGIN_TITO_VCCIA_LFM_X_MLC_1_POSTHRY_CORE2</v>
      </c>
      <c r="AQ102" s="19"/>
    </row>
    <row r="103" spans="1:43" x14ac:dyDescent="0.25">
      <c r="A103" s="19" t="s">
        <v>26</v>
      </c>
      <c r="B103" s="19" t="s">
        <v>30</v>
      </c>
      <c r="C103" s="19" t="str">
        <f>VLOOKUP(B103,templateLookup!A:B,2,0)</f>
        <v>PrimeMbistVminSearchTestMethod</v>
      </c>
      <c r="D103" s="19" t="str">
        <f t="shared" si="52"/>
        <v>SSA_CORE_HRY_E_BEGIN_TITO_VCCIA_LFM_X_MLC_1_POSTHRY_CORE2</v>
      </c>
      <c r="E103" s="19" t="s">
        <v>31</v>
      </c>
      <c r="F103" s="19" t="s">
        <v>100</v>
      </c>
      <c r="G103" s="19" t="s">
        <v>33</v>
      </c>
      <c r="H103" s="19" t="s">
        <v>34</v>
      </c>
      <c r="I103" s="19" t="s">
        <v>119</v>
      </c>
      <c r="J103" s="19" t="s">
        <v>258</v>
      </c>
      <c r="K103" s="19" t="s">
        <v>35</v>
      </c>
      <c r="L103" s="19" t="s">
        <v>6</v>
      </c>
      <c r="M103" s="19" t="s">
        <v>308</v>
      </c>
      <c r="N103" s="19" t="s">
        <v>36</v>
      </c>
      <c r="O103" s="19" t="s">
        <v>389</v>
      </c>
      <c r="P103" s="19" t="s">
        <v>473</v>
      </c>
      <c r="Q103" s="19">
        <v>61</v>
      </c>
      <c r="R103" s="19">
        <v>20</v>
      </c>
      <c r="S103" s="19">
        <v>146</v>
      </c>
      <c r="T103" s="19"/>
      <c r="U103" s="19"/>
      <c r="V103" s="19"/>
      <c r="W103" s="19"/>
      <c r="X103" s="19"/>
      <c r="Y103" s="19"/>
      <c r="Z103" s="19"/>
      <c r="AA103" s="19" t="s">
        <v>476</v>
      </c>
      <c r="AB103" s="19" t="s">
        <v>477</v>
      </c>
      <c r="AC103" s="19">
        <v>1</v>
      </c>
      <c r="AD103" s="19" t="s">
        <v>255</v>
      </c>
      <c r="AE103" s="19" t="b">
        <v>0</v>
      </c>
      <c r="AF103" s="19">
        <f t="shared" si="53"/>
        <v>9</v>
      </c>
      <c r="AG103" s="19" t="s">
        <v>38</v>
      </c>
      <c r="AH103" s="19" t="str">
        <f t="shared" si="54"/>
        <v>SSA_CORE_HRY_E_BEGIN_TITO_VCCIA_LFM_X_MLC_1_POSTHRY_CORE3</v>
      </c>
      <c r="AI103" s="19" t="str">
        <f t="shared" si="55"/>
        <v>SSA_CORE_HRY_E_BEGIN_TITO_VCCSA_LFM_X_PMUCS_POSTHRY_CORE0</v>
      </c>
      <c r="AJ103" s="19" t="str">
        <f t="shared" si="56"/>
        <v>SSA_CORE_HRY_E_BEGIN_TITO_VCCSA_LFM_X_PMUCS_POSTHRY_CORE0</v>
      </c>
      <c r="AK103" s="19" t="str">
        <f t="shared" si="57"/>
        <v>SSA_CORE_HRY_E_BEGIN_TITO_VCCSA_LFM_X_PMUCS_POSTHRY_CORE0</v>
      </c>
      <c r="AL103" s="19" t="str">
        <f t="shared" si="58"/>
        <v>SSA_CORE_HRY_E_BEGIN_TITO_VCCSA_LFM_X_PMUCS_POSTHRY_CORE0</v>
      </c>
      <c r="AM103" s="19" t="str">
        <f t="shared" si="59"/>
        <v>SSA_CORE_HRY_E_BEGIN_TITO_VCCIA_LFM_X_MLC_1_POSTHRY_CORE3</v>
      </c>
      <c r="AN103" s="19" t="str">
        <f t="shared" si="60"/>
        <v>SSA_CORE_HRY_E_BEGIN_TITO_VCCIA_LFM_X_MLC_1_POSTHRY_CORE3</v>
      </c>
      <c r="AO103" s="19" t="str">
        <f t="shared" si="61"/>
        <v>SSA_CORE_HRY_E_BEGIN_TITO_VCCIA_LFM_X_MLC_1_POSTHRY_CORE3</v>
      </c>
      <c r="AP103" s="19" t="str">
        <f t="shared" si="62"/>
        <v>SSA_CORE_HRY_E_BEGIN_TITO_VCCIA_LFM_X_MLC_1_POSTHRY_CORE3</v>
      </c>
      <c r="AQ103" s="19"/>
    </row>
    <row r="104" spans="1:43" x14ac:dyDescent="0.25">
      <c r="A104" s="19" t="s">
        <v>26</v>
      </c>
      <c r="B104" s="19" t="s">
        <v>30</v>
      </c>
      <c r="C104" s="19" t="str">
        <f>VLOOKUP(B104,templateLookup!A:B,2,0)</f>
        <v>PrimeMbistVminSearchTestMethod</v>
      </c>
      <c r="D104" s="19" t="str">
        <f t="shared" si="52"/>
        <v>SSA_CORE_HRY_E_BEGIN_TITO_VCCIA_LFM_X_MLC_1_POSTHRY_CORE3</v>
      </c>
      <c r="E104" s="19" t="s">
        <v>31</v>
      </c>
      <c r="F104" s="19" t="s">
        <v>100</v>
      </c>
      <c r="G104" s="19" t="s">
        <v>33</v>
      </c>
      <c r="H104" s="19" t="s">
        <v>34</v>
      </c>
      <c r="I104" s="19" t="s">
        <v>119</v>
      </c>
      <c r="J104" s="19" t="s">
        <v>258</v>
      </c>
      <c r="K104" s="19" t="s">
        <v>35</v>
      </c>
      <c r="L104" s="19" t="s">
        <v>6</v>
      </c>
      <c r="M104" s="19" t="s">
        <v>309</v>
      </c>
      <c r="N104" s="19" t="s">
        <v>36</v>
      </c>
      <c r="O104" s="19" t="s">
        <v>389</v>
      </c>
      <c r="P104" s="19" t="s">
        <v>473</v>
      </c>
      <c r="Q104" s="19">
        <v>61</v>
      </c>
      <c r="R104" s="19">
        <v>20</v>
      </c>
      <c r="S104" s="19">
        <v>147</v>
      </c>
      <c r="T104" s="19"/>
      <c r="U104" s="19"/>
      <c r="V104" s="19"/>
      <c r="W104" s="19"/>
      <c r="X104" s="19"/>
      <c r="Y104" s="19"/>
      <c r="Z104" s="19"/>
      <c r="AA104" s="19" t="s">
        <v>476</v>
      </c>
      <c r="AB104" s="19" t="s">
        <v>477</v>
      </c>
      <c r="AC104" s="19">
        <v>1</v>
      </c>
      <c r="AD104" s="19" t="s">
        <v>255</v>
      </c>
      <c r="AE104" s="19" t="b">
        <v>0</v>
      </c>
      <c r="AF104" s="19">
        <f t="shared" si="53"/>
        <v>9</v>
      </c>
      <c r="AG104" s="19" t="s">
        <v>38</v>
      </c>
      <c r="AH104" s="19" t="str">
        <f t="shared" si="54"/>
        <v>SSA_CORE_HRY_E_BEGIN_TITO_VCCSA_LFM_X_PMUCS_POSTHRY_CORE0</v>
      </c>
      <c r="AI104" s="19" t="str">
        <f t="shared" si="55"/>
        <v>SSA_CORE_HRY_E_BEGIN_TITO_VCCSA_LFM_X_PMUCS_POSTHRY_CORE1</v>
      </c>
      <c r="AJ104" s="19" t="str">
        <f t="shared" si="56"/>
        <v>SSA_CORE_HRY_E_BEGIN_TITO_VCCSA_LFM_X_PMUCS_POSTHRY_CORE1</v>
      </c>
      <c r="AK104" s="19" t="str">
        <f t="shared" si="57"/>
        <v>SSA_CORE_HRY_E_BEGIN_TITO_VCCSA_LFM_X_PMUCS_POSTHRY_CORE1</v>
      </c>
      <c r="AL104" s="19" t="str">
        <f t="shared" si="58"/>
        <v>SSA_CORE_HRY_E_BEGIN_TITO_VCCSA_LFM_X_PMUCS_POSTHRY_CORE1</v>
      </c>
      <c r="AM104" s="19" t="str">
        <f t="shared" si="59"/>
        <v>SSA_CORE_HRY_E_BEGIN_TITO_VCCSA_LFM_X_PMUCS_POSTHRY_CORE0</v>
      </c>
      <c r="AN104" s="19" t="str">
        <f t="shared" si="60"/>
        <v>SSA_CORE_HRY_E_BEGIN_TITO_VCCSA_LFM_X_PMUCS_POSTHRY_CORE0</v>
      </c>
      <c r="AO104" s="19" t="str">
        <f t="shared" si="61"/>
        <v>SSA_CORE_HRY_E_BEGIN_TITO_VCCSA_LFM_X_PMUCS_POSTHRY_CORE0</v>
      </c>
      <c r="AP104" s="19" t="str">
        <f t="shared" si="62"/>
        <v>SSA_CORE_HRY_E_BEGIN_TITO_VCCSA_LFM_X_PMUCS_POSTHRY_CORE0</v>
      </c>
      <c r="AQ104" s="19"/>
    </row>
    <row r="105" spans="1:43" x14ac:dyDescent="0.25">
      <c r="A105" s="19" t="s">
        <v>26</v>
      </c>
      <c r="B105" s="19" t="s">
        <v>30</v>
      </c>
      <c r="C105" s="19" t="str">
        <f>VLOOKUP(B105,templateLookup!A:B,2,0)</f>
        <v>PrimeMbistVminSearchTestMethod</v>
      </c>
      <c r="D105" s="19" t="str">
        <f t="shared" si="52"/>
        <v>SSA_CORE_HRY_E_BEGIN_TITO_VCCSA_LFM_X_PMUCS_POSTHRY_CORE0</v>
      </c>
      <c r="E105" s="19" t="s">
        <v>31</v>
      </c>
      <c r="F105" s="19" t="s">
        <v>100</v>
      </c>
      <c r="G105" s="19" t="s">
        <v>33</v>
      </c>
      <c r="H105" s="19" t="s">
        <v>34</v>
      </c>
      <c r="I105" s="19" t="s">
        <v>119</v>
      </c>
      <c r="J105" s="19" t="s">
        <v>267</v>
      </c>
      <c r="K105" s="19" t="s">
        <v>35</v>
      </c>
      <c r="L105" s="19" t="s">
        <v>6</v>
      </c>
      <c r="M105" s="19" t="s">
        <v>310</v>
      </c>
      <c r="N105" s="19" t="s">
        <v>36</v>
      </c>
      <c r="O105" s="19" t="s">
        <v>389</v>
      </c>
      <c r="P105" s="19" t="s">
        <v>473</v>
      </c>
      <c r="Q105" s="19">
        <v>61</v>
      </c>
      <c r="R105" s="19">
        <v>20</v>
      </c>
      <c r="S105" s="19">
        <v>148</v>
      </c>
      <c r="T105" s="19"/>
      <c r="U105" s="19"/>
      <c r="V105" s="19"/>
      <c r="W105" s="19"/>
      <c r="X105" s="19"/>
      <c r="Y105" s="19"/>
      <c r="Z105" s="19"/>
      <c r="AA105" s="19" t="s">
        <v>476</v>
      </c>
      <c r="AB105" s="19" t="s">
        <v>477</v>
      </c>
      <c r="AC105" s="19">
        <v>1</v>
      </c>
      <c r="AD105" s="19" t="s">
        <v>256</v>
      </c>
      <c r="AE105" s="19" t="b">
        <v>0</v>
      </c>
      <c r="AF105" s="19">
        <f t="shared" si="53"/>
        <v>9</v>
      </c>
      <c r="AG105" s="19" t="s">
        <v>38</v>
      </c>
      <c r="AH105" s="19" t="str">
        <f t="shared" si="54"/>
        <v>SSA_CORE_HRY_E_BEGIN_TITO_VCCSA_LFM_X_PMUCS_POSTHRY_CORE1</v>
      </c>
      <c r="AI105" s="19" t="str">
        <f t="shared" si="55"/>
        <v>SSA_CORE_HRY_E_BEGIN_TITO_VCCSA_LFM_X_PMUCS_POSTHRY_CORE2</v>
      </c>
      <c r="AJ105" s="19" t="str">
        <f t="shared" si="56"/>
        <v>SSA_CORE_HRY_E_BEGIN_TITO_VCCSA_LFM_X_PMUCS_POSTHRY_CORE2</v>
      </c>
      <c r="AK105" s="19" t="str">
        <f t="shared" si="57"/>
        <v>SSA_CORE_HRY_E_BEGIN_TITO_VCCSA_LFM_X_PMUCS_POSTHRY_CORE2</v>
      </c>
      <c r="AL105" s="19" t="str">
        <f t="shared" si="58"/>
        <v>SSA_CORE_HRY_E_BEGIN_TITO_VCCSA_LFM_X_PMUCS_POSTHRY_CORE2</v>
      </c>
      <c r="AM105" s="19" t="str">
        <f t="shared" si="59"/>
        <v>SSA_CORE_HRY_E_BEGIN_TITO_VCCSA_LFM_X_PMUCS_POSTHRY_CORE1</v>
      </c>
      <c r="AN105" s="19" t="str">
        <f t="shared" si="60"/>
        <v>SSA_CORE_HRY_E_BEGIN_TITO_VCCSA_LFM_X_PMUCS_POSTHRY_CORE1</v>
      </c>
      <c r="AO105" s="19" t="str">
        <f t="shared" si="61"/>
        <v>SSA_CORE_HRY_E_BEGIN_TITO_VCCSA_LFM_X_PMUCS_POSTHRY_CORE1</v>
      </c>
      <c r="AP105" s="19" t="str">
        <f t="shared" si="62"/>
        <v>SSA_CORE_HRY_E_BEGIN_TITO_VCCSA_LFM_X_PMUCS_POSTHRY_CORE1</v>
      </c>
      <c r="AQ105" s="19"/>
    </row>
    <row r="106" spans="1:43" x14ac:dyDescent="0.25">
      <c r="A106" s="19" t="s">
        <v>26</v>
      </c>
      <c r="B106" s="19" t="s">
        <v>30</v>
      </c>
      <c r="C106" s="19" t="str">
        <f>VLOOKUP(B106,templateLookup!A:B,2,0)</f>
        <v>PrimeMbistVminSearchTestMethod</v>
      </c>
      <c r="D106" s="19" t="str">
        <f t="shared" si="52"/>
        <v>SSA_CORE_HRY_E_BEGIN_TITO_VCCSA_LFM_X_PMUCS_POSTHRY_CORE1</v>
      </c>
      <c r="E106" s="19" t="s">
        <v>31</v>
      </c>
      <c r="F106" s="19" t="s">
        <v>100</v>
      </c>
      <c r="G106" s="19" t="s">
        <v>33</v>
      </c>
      <c r="H106" s="19" t="s">
        <v>34</v>
      </c>
      <c r="I106" s="19" t="s">
        <v>119</v>
      </c>
      <c r="J106" s="19" t="s">
        <v>267</v>
      </c>
      <c r="K106" s="19" t="s">
        <v>35</v>
      </c>
      <c r="L106" s="19" t="s">
        <v>6</v>
      </c>
      <c r="M106" s="19" t="s">
        <v>311</v>
      </c>
      <c r="N106" s="19" t="s">
        <v>36</v>
      </c>
      <c r="O106" s="19" t="s">
        <v>389</v>
      </c>
      <c r="P106" s="19" t="s">
        <v>473</v>
      </c>
      <c r="Q106" s="19">
        <v>61</v>
      </c>
      <c r="R106" s="19">
        <v>20</v>
      </c>
      <c r="S106" s="19">
        <v>149</v>
      </c>
      <c r="T106" s="19"/>
      <c r="U106" s="19"/>
      <c r="V106" s="19"/>
      <c r="W106" s="19"/>
      <c r="X106" s="19"/>
      <c r="Y106" s="19"/>
      <c r="Z106" s="19"/>
      <c r="AA106" s="19" t="s">
        <v>476</v>
      </c>
      <c r="AB106" s="19" t="s">
        <v>477</v>
      </c>
      <c r="AC106" s="19">
        <v>1</v>
      </c>
      <c r="AD106" s="19" t="s">
        <v>256</v>
      </c>
      <c r="AE106" s="19" t="b">
        <v>0</v>
      </c>
      <c r="AF106" s="19">
        <f t="shared" si="53"/>
        <v>9</v>
      </c>
      <c r="AG106" s="19" t="s">
        <v>38</v>
      </c>
      <c r="AH106" s="19" t="str">
        <f t="shared" si="54"/>
        <v>SSA_CORE_HRY_E_BEGIN_TITO_VCCSA_LFM_X_PMUCS_POSTHRY_CORE2</v>
      </c>
      <c r="AI106" s="19" t="str">
        <f t="shared" si="55"/>
        <v>SSA_CORE_HRY_E_BEGIN_TITO_VCCSA_LFM_X_PMUCS_POSTHRY_CORE3</v>
      </c>
      <c r="AJ106" s="19" t="str">
        <f t="shared" si="56"/>
        <v>SSA_CORE_HRY_E_BEGIN_TITO_VCCSA_LFM_X_PMUCS_POSTHRY_CORE3</v>
      </c>
      <c r="AK106" s="19" t="str">
        <f t="shared" si="57"/>
        <v>SSA_CORE_HRY_E_BEGIN_TITO_VCCSA_LFM_X_PMUCS_POSTHRY_CORE3</v>
      </c>
      <c r="AL106" s="19" t="str">
        <f t="shared" si="58"/>
        <v>SSA_CORE_HRY_E_BEGIN_TITO_VCCSA_LFM_X_PMUCS_POSTHRY_CORE3</v>
      </c>
      <c r="AM106" s="19" t="str">
        <f t="shared" si="59"/>
        <v>SSA_CORE_HRY_E_BEGIN_TITO_VCCSA_LFM_X_PMUCS_POSTHRY_CORE2</v>
      </c>
      <c r="AN106" s="19" t="str">
        <f t="shared" si="60"/>
        <v>SSA_CORE_HRY_E_BEGIN_TITO_VCCSA_LFM_X_PMUCS_POSTHRY_CORE2</v>
      </c>
      <c r="AO106" s="19" t="str">
        <f t="shared" si="61"/>
        <v>SSA_CORE_HRY_E_BEGIN_TITO_VCCSA_LFM_X_PMUCS_POSTHRY_CORE2</v>
      </c>
      <c r="AP106" s="19" t="str">
        <f t="shared" si="62"/>
        <v>SSA_CORE_HRY_E_BEGIN_TITO_VCCSA_LFM_X_PMUCS_POSTHRY_CORE2</v>
      </c>
      <c r="AQ106" s="19"/>
    </row>
    <row r="107" spans="1:43" x14ac:dyDescent="0.25">
      <c r="A107" s="19" t="s">
        <v>26</v>
      </c>
      <c r="B107" s="19" t="s">
        <v>30</v>
      </c>
      <c r="C107" s="19" t="str">
        <f>VLOOKUP(B107,templateLookup!A:B,2,0)</f>
        <v>PrimeMbistVminSearchTestMethod</v>
      </c>
      <c r="D107" s="19" t="str">
        <f t="shared" si="52"/>
        <v>SSA_CORE_HRY_E_BEGIN_TITO_VCCSA_LFM_X_PMUCS_POSTHRY_CORE2</v>
      </c>
      <c r="E107" s="19" t="s">
        <v>31</v>
      </c>
      <c r="F107" s="19" t="s">
        <v>100</v>
      </c>
      <c r="G107" s="19" t="s">
        <v>33</v>
      </c>
      <c r="H107" s="19" t="s">
        <v>34</v>
      </c>
      <c r="I107" s="19" t="s">
        <v>119</v>
      </c>
      <c r="J107" s="19" t="s">
        <v>267</v>
      </c>
      <c r="K107" s="19" t="s">
        <v>35</v>
      </c>
      <c r="L107" s="19" t="s">
        <v>6</v>
      </c>
      <c r="M107" s="19" t="s">
        <v>312</v>
      </c>
      <c r="N107" s="19" t="s">
        <v>36</v>
      </c>
      <c r="O107" s="19" t="s">
        <v>389</v>
      </c>
      <c r="P107" s="19" t="s">
        <v>473</v>
      </c>
      <c r="Q107" s="19">
        <v>61</v>
      </c>
      <c r="R107" s="19">
        <v>20</v>
      </c>
      <c r="S107" s="19">
        <v>150</v>
      </c>
      <c r="T107" s="19"/>
      <c r="U107" s="19"/>
      <c r="V107" s="19"/>
      <c r="W107" s="19"/>
      <c r="X107" s="19"/>
      <c r="Y107" s="19"/>
      <c r="Z107" s="19"/>
      <c r="AA107" s="19" t="s">
        <v>476</v>
      </c>
      <c r="AB107" s="19" t="s">
        <v>477</v>
      </c>
      <c r="AC107" s="19">
        <v>1</v>
      </c>
      <c r="AD107" s="19" t="s">
        <v>256</v>
      </c>
      <c r="AE107" s="19" t="b">
        <v>0</v>
      </c>
      <c r="AF107" s="19">
        <f t="shared" si="53"/>
        <v>9</v>
      </c>
      <c r="AG107" s="19" t="s">
        <v>38</v>
      </c>
      <c r="AH107" s="19" t="str">
        <f t="shared" si="54"/>
        <v>SSA_CORE_HRY_E_BEGIN_TITO_VCCSA_LFM_X_PMUCS_POSTHRY_CORE3</v>
      </c>
      <c r="AI107" s="19" t="str">
        <f t="shared" si="55"/>
        <v>LSA_CORE_HRY_E_BEGIN_TITO_VCCIA_LFM_X_MLC_RF_POSTHRY_CORE0</v>
      </c>
      <c r="AJ107" s="19" t="str">
        <f t="shared" si="56"/>
        <v>LSA_CORE_HRY_E_BEGIN_TITO_VCCIA_LFM_X_MLC_RF_POSTHRY_CORE0</v>
      </c>
      <c r="AK107" s="19" t="str">
        <f t="shared" si="57"/>
        <v>LSA_CORE_HRY_E_BEGIN_TITO_VCCIA_LFM_X_MLC_RF_POSTHRY_CORE0</v>
      </c>
      <c r="AL107" s="19" t="str">
        <f t="shared" si="58"/>
        <v>LSA_CORE_HRY_E_BEGIN_TITO_VCCIA_LFM_X_MLC_RF_POSTHRY_CORE0</v>
      </c>
      <c r="AM107" s="19" t="str">
        <f t="shared" si="59"/>
        <v>SSA_CORE_HRY_E_BEGIN_TITO_VCCSA_LFM_X_PMUCS_POSTHRY_CORE3</v>
      </c>
      <c r="AN107" s="19" t="str">
        <f t="shared" si="60"/>
        <v>SSA_CORE_HRY_E_BEGIN_TITO_VCCSA_LFM_X_PMUCS_POSTHRY_CORE3</v>
      </c>
      <c r="AO107" s="19" t="str">
        <f t="shared" si="61"/>
        <v>SSA_CORE_HRY_E_BEGIN_TITO_VCCSA_LFM_X_PMUCS_POSTHRY_CORE3</v>
      </c>
      <c r="AP107" s="19" t="str">
        <f t="shared" si="62"/>
        <v>SSA_CORE_HRY_E_BEGIN_TITO_VCCSA_LFM_X_PMUCS_POSTHRY_CORE3</v>
      </c>
      <c r="AQ107" s="19"/>
    </row>
    <row r="108" spans="1:43" x14ac:dyDescent="0.25">
      <c r="A108" s="19" t="s">
        <v>26</v>
      </c>
      <c r="B108" s="19" t="s">
        <v>30</v>
      </c>
      <c r="C108" s="19" t="str">
        <f>VLOOKUP(B108,templateLookup!A:B,2,0)</f>
        <v>PrimeMbistVminSearchTestMethod</v>
      </c>
      <c r="D108" s="19" t="str">
        <f t="shared" si="52"/>
        <v>SSA_CORE_HRY_E_BEGIN_TITO_VCCSA_LFM_X_PMUCS_POSTHRY_CORE3</v>
      </c>
      <c r="E108" s="19" t="s">
        <v>31</v>
      </c>
      <c r="F108" s="19" t="s">
        <v>100</v>
      </c>
      <c r="G108" s="19" t="s">
        <v>33</v>
      </c>
      <c r="H108" s="19" t="s">
        <v>34</v>
      </c>
      <c r="I108" s="19" t="s">
        <v>119</v>
      </c>
      <c r="J108" s="19" t="s">
        <v>267</v>
      </c>
      <c r="K108" s="19" t="s">
        <v>35</v>
      </c>
      <c r="L108" s="19" t="s">
        <v>6</v>
      </c>
      <c r="M108" s="19" t="s">
        <v>313</v>
      </c>
      <c r="N108" s="19" t="s">
        <v>36</v>
      </c>
      <c r="O108" s="19" t="s">
        <v>389</v>
      </c>
      <c r="P108" s="19" t="s">
        <v>473</v>
      </c>
      <c r="Q108" s="19">
        <v>61</v>
      </c>
      <c r="R108" s="19">
        <v>20</v>
      </c>
      <c r="S108" s="19">
        <v>151</v>
      </c>
      <c r="T108" s="19"/>
      <c r="U108" s="19"/>
      <c r="V108" s="19"/>
      <c r="W108" s="19"/>
      <c r="X108" s="19"/>
      <c r="Y108" s="19"/>
      <c r="Z108" s="19"/>
      <c r="AA108" s="19" t="s">
        <v>476</v>
      </c>
      <c r="AB108" s="19" t="s">
        <v>477</v>
      </c>
      <c r="AC108" s="19">
        <v>1</v>
      </c>
      <c r="AD108" s="19" t="s">
        <v>256</v>
      </c>
      <c r="AE108" s="19" t="b">
        <v>0</v>
      </c>
      <c r="AF108" s="19">
        <f t="shared" si="53"/>
        <v>9</v>
      </c>
      <c r="AG108" s="19" t="s">
        <v>38</v>
      </c>
      <c r="AH108" s="19" t="str">
        <f t="shared" si="54"/>
        <v>LSA_CORE_HRY_E_BEGIN_TITO_VCCIA_LFM_X_MLC_RF_POSTHRY_CORE0</v>
      </c>
      <c r="AI108" s="19" t="str">
        <f t="shared" si="55"/>
        <v>LSA_CORE_HRY_E_BEGIN_TITO_VCCIA_LFM_X_MLC_RF_POSTHRY_CORE1</v>
      </c>
      <c r="AJ108" s="19" t="str">
        <f t="shared" si="56"/>
        <v>LSA_CORE_HRY_E_BEGIN_TITO_VCCIA_LFM_X_MLC_RF_POSTHRY_CORE1</v>
      </c>
      <c r="AK108" s="19" t="str">
        <f t="shared" si="57"/>
        <v>LSA_CORE_HRY_E_BEGIN_TITO_VCCIA_LFM_X_MLC_RF_POSTHRY_CORE1</v>
      </c>
      <c r="AL108" s="19" t="str">
        <f t="shared" si="58"/>
        <v>LSA_CORE_HRY_E_BEGIN_TITO_VCCIA_LFM_X_MLC_RF_POSTHRY_CORE1</v>
      </c>
      <c r="AM108" s="19" t="str">
        <f t="shared" si="59"/>
        <v>LSA_CORE_HRY_E_BEGIN_TITO_VCCIA_LFM_X_MLC_RF_POSTHRY_CORE0</v>
      </c>
      <c r="AN108" s="19" t="str">
        <f t="shared" si="60"/>
        <v>LSA_CORE_HRY_E_BEGIN_TITO_VCCIA_LFM_X_MLC_RF_POSTHRY_CORE0</v>
      </c>
      <c r="AO108" s="19" t="str">
        <f t="shared" si="61"/>
        <v>LSA_CORE_HRY_E_BEGIN_TITO_VCCIA_LFM_X_MLC_RF_POSTHRY_CORE0</v>
      </c>
      <c r="AP108" s="19" t="str">
        <f t="shared" si="62"/>
        <v>LSA_CORE_HRY_E_BEGIN_TITO_VCCIA_LFM_X_MLC_RF_POSTHRY_CORE0</v>
      </c>
      <c r="AQ108" s="19"/>
    </row>
    <row r="109" spans="1:43" x14ac:dyDescent="0.25">
      <c r="A109" s="19" t="s">
        <v>26</v>
      </c>
      <c r="B109" s="19" t="s">
        <v>30</v>
      </c>
      <c r="C109" s="19" t="str">
        <f>VLOOKUP(B109,templateLookup!A:B,2,0)</f>
        <v>PrimeMbistVminSearchTestMethod</v>
      </c>
      <c r="D109" s="19" t="str">
        <f t="shared" si="52"/>
        <v>LSA_CORE_HRY_E_BEGIN_TITO_VCCIA_LFM_X_MLC_RF_POSTHRY_CORE0</v>
      </c>
      <c r="E109" s="19" t="s">
        <v>56</v>
      </c>
      <c r="F109" s="19" t="s">
        <v>100</v>
      </c>
      <c r="G109" s="19" t="s">
        <v>33</v>
      </c>
      <c r="H109" s="19" t="s">
        <v>34</v>
      </c>
      <c r="I109" s="19" t="s">
        <v>119</v>
      </c>
      <c r="J109" s="19" t="s">
        <v>258</v>
      </c>
      <c r="K109" s="19" t="s">
        <v>35</v>
      </c>
      <c r="L109" s="19" t="s">
        <v>6</v>
      </c>
      <c r="M109" s="19" t="s">
        <v>314</v>
      </c>
      <c r="N109" s="19" t="s">
        <v>36</v>
      </c>
      <c r="O109" s="19" t="s">
        <v>389</v>
      </c>
      <c r="P109" s="19" t="s">
        <v>473</v>
      </c>
      <c r="Q109" s="19">
        <v>21</v>
      </c>
      <c r="R109" s="19">
        <v>20</v>
      </c>
      <c r="S109" s="19">
        <v>152</v>
      </c>
      <c r="T109" s="19"/>
      <c r="U109" s="19"/>
      <c r="V109" s="19"/>
      <c r="W109" s="19"/>
      <c r="X109" s="19"/>
      <c r="Y109" s="19"/>
      <c r="Z109" s="19"/>
      <c r="AA109" s="19" t="s">
        <v>476</v>
      </c>
      <c r="AB109" s="19" t="s">
        <v>477</v>
      </c>
      <c r="AC109" s="19">
        <v>1</v>
      </c>
      <c r="AD109" s="19" t="s">
        <v>255</v>
      </c>
      <c r="AE109" s="19" t="b">
        <v>0</v>
      </c>
      <c r="AF109" s="19">
        <f t="shared" si="53"/>
        <v>9</v>
      </c>
      <c r="AG109" s="19" t="s">
        <v>38</v>
      </c>
      <c r="AH109" s="19" t="str">
        <f t="shared" si="54"/>
        <v>LSA_CORE_HRY_E_BEGIN_TITO_VCCIA_LFM_X_MLC_RF_POSTHRY_CORE1</v>
      </c>
      <c r="AI109" s="19" t="str">
        <f t="shared" si="55"/>
        <v>LSA_CORE_HRY_E_BEGIN_TITO_VCCIA_LFM_X_MLC_RF_POSTHRY_CORE2</v>
      </c>
      <c r="AJ109" s="19" t="str">
        <f t="shared" si="56"/>
        <v>LSA_CORE_HRY_E_BEGIN_TITO_VCCIA_LFM_X_MLC_RF_POSTHRY_CORE2</v>
      </c>
      <c r="AK109" s="19" t="str">
        <f t="shared" si="57"/>
        <v>LSA_CORE_HRY_E_BEGIN_TITO_VCCIA_LFM_X_MLC_RF_POSTHRY_CORE2</v>
      </c>
      <c r="AL109" s="19" t="str">
        <f t="shared" si="58"/>
        <v>LSA_CORE_HRY_E_BEGIN_TITO_VCCIA_LFM_X_MLC_RF_POSTHRY_CORE2</v>
      </c>
      <c r="AM109" s="19" t="str">
        <f t="shared" si="59"/>
        <v>LSA_CORE_HRY_E_BEGIN_TITO_VCCIA_LFM_X_MLC_RF_POSTHRY_CORE1</v>
      </c>
      <c r="AN109" s="19" t="str">
        <f t="shared" si="60"/>
        <v>LSA_CORE_HRY_E_BEGIN_TITO_VCCIA_LFM_X_MLC_RF_POSTHRY_CORE1</v>
      </c>
      <c r="AO109" s="19" t="str">
        <f t="shared" si="61"/>
        <v>LSA_CORE_HRY_E_BEGIN_TITO_VCCIA_LFM_X_MLC_RF_POSTHRY_CORE1</v>
      </c>
      <c r="AP109" s="19" t="str">
        <f t="shared" si="62"/>
        <v>LSA_CORE_HRY_E_BEGIN_TITO_VCCIA_LFM_X_MLC_RF_POSTHRY_CORE1</v>
      </c>
      <c r="AQ109" s="19"/>
    </row>
    <row r="110" spans="1:43" x14ac:dyDescent="0.25">
      <c r="A110" s="19" t="s">
        <v>26</v>
      </c>
      <c r="B110" s="19" t="s">
        <v>30</v>
      </c>
      <c r="C110" s="19" t="str">
        <f>VLOOKUP(B110,templateLookup!A:B,2,0)</f>
        <v>PrimeMbistVminSearchTestMethod</v>
      </c>
      <c r="D110" s="19" t="str">
        <f t="shared" si="52"/>
        <v>LSA_CORE_HRY_E_BEGIN_TITO_VCCIA_LFM_X_MLC_RF_POSTHRY_CORE1</v>
      </c>
      <c r="E110" s="19" t="s">
        <v>56</v>
      </c>
      <c r="F110" s="19" t="s">
        <v>100</v>
      </c>
      <c r="G110" s="19" t="s">
        <v>33</v>
      </c>
      <c r="H110" s="19" t="s">
        <v>34</v>
      </c>
      <c r="I110" s="19" t="s">
        <v>119</v>
      </c>
      <c r="J110" s="19" t="s">
        <v>258</v>
      </c>
      <c r="K110" s="19" t="s">
        <v>35</v>
      </c>
      <c r="L110" s="19" t="s">
        <v>6</v>
      </c>
      <c r="M110" s="19" t="s">
        <v>315</v>
      </c>
      <c r="N110" s="19" t="s">
        <v>36</v>
      </c>
      <c r="O110" s="19" t="s">
        <v>389</v>
      </c>
      <c r="P110" s="19" t="s">
        <v>473</v>
      </c>
      <c r="Q110" s="19">
        <v>21</v>
      </c>
      <c r="R110" s="19">
        <v>20</v>
      </c>
      <c r="S110" s="19">
        <v>153</v>
      </c>
      <c r="T110" s="19"/>
      <c r="U110" s="19"/>
      <c r="V110" s="19"/>
      <c r="W110" s="19"/>
      <c r="X110" s="19"/>
      <c r="Y110" s="19"/>
      <c r="Z110" s="19"/>
      <c r="AA110" s="19" t="s">
        <v>476</v>
      </c>
      <c r="AB110" s="19" t="s">
        <v>477</v>
      </c>
      <c r="AC110" s="19">
        <v>1</v>
      </c>
      <c r="AD110" s="19" t="s">
        <v>255</v>
      </c>
      <c r="AE110" s="19" t="b">
        <v>0</v>
      </c>
      <c r="AF110" s="19">
        <f t="shared" si="53"/>
        <v>9</v>
      </c>
      <c r="AG110" s="19" t="s">
        <v>38</v>
      </c>
      <c r="AH110" s="19" t="str">
        <f t="shared" si="54"/>
        <v>LSA_CORE_HRY_E_BEGIN_TITO_VCCIA_LFM_X_MLC_RF_POSTHRY_CORE2</v>
      </c>
      <c r="AI110" s="19" t="str">
        <f t="shared" si="55"/>
        <v>LSA_CORE_HRY_E_BEGIN_TITO_VCCIA_LFM_X_MLC_RF_POSTHRY_CORE3</v>
      </c>
      <c r="AJ110" s="19" t="str">
        <f t="shared" si="56"/>
        <v>LSA_CORE_HRY_E_BEGIN_TITO_VCCIA_LFM_X_MLC_RF_POSTHRY_CORE3</v>
      </c>
      <c r="AK110" s="19" t="str">
        <f t="shared" si="57"/>
        <v>LSA_CORE_HRY_E_BEGIN_TITO_VCCIA_LFM_X_MLC_RF_POSTHRY_CORE3</v>
      </c>
      <c r="AL110" s="19" t="str">
        <f t="shared" si="58"/>
        <v>LSA_CORE_HRY_E_BEGIN_TITO_VCCIA_LFM_X_MLC_RF_POSTHRY_CORE3</v>
      </c>
      <c r="AM110" s="19" t="str">
        <f t="shared" si="59"/>
        <v>LSA_CORE_HRY_E_BEGIN_TITO_VCCIA_LFM_X_MLC_RF_POSTHRY_CORE2</v>
      </c>
      <c r="AN110" s="19" t="str">
        <f t="shared" si="60"/>
        <v>LSA_CORE_HRY_E_BEGIN_TITO_VCCIA_LFM_X_MLC_RF_POSTHRY_CORE2</v>
      </c>
      <c r="AO110" s="19" t="str">
        <f t="shared" si="61"/>
        <v>LSA_CORE_HRY_E_BEGIN_TITO_VCCIA_LFM_X_MLC_RF_POSTHRY_CORE2</v>
      </c>
      <c r="AP110" s="19" t="str">
        <f t="shared" si="62"/>
        <v>LSA_CORE_HRY_E_BEGIN_TITO_VCCIA_LFM_X_MLC_RF_POSTHRY_CORE2</v>
      </c>
      <c r="AQ110" s="19"/>
    </row>
    <row r="111" spans="1:43" x14ac:dyDescent="0.25">
      <c r="A111" s="19" t="s">
        <v>26</v>
      </c>
      <c r="B111" s="19" t="s">
        <v>30</v>
      </c>
      <c r="C111" s="19" t="str">
        <f>VLOOKUP(B111,templateLookup!A:B,2,0)</f>
        <v>PrimeMbistVminSearchTestMethod</v>
      </c>
      <c r="D111" s="19" t="str">
        <f t="shared" si="52"/>
        <v>LSA_CORE_HRY_E_BEGIN_TITO_VCCIA_LFM_X_MLC_RF_POSTHRY_CORE2</v>
      </c>
      <c r="E111" s="19" t="s">
        <v>56</v>
      </c>
      <c r="F111" s="19" t="s">
        <v>100</v>
      </c>
      <c r="G111" s="19" t="s">
        <v>33</v>
      </c>
      <c r="H111" s="19" t="s">
        <v>34</v>
      </c>
      <c r="I111" s="19" t="s">
        <v>119</v>
      </c>
      <c r="J111" s="19" t="s">
        <v>258</v>
      </c>
      <c r="K111" s="19" t="s">
        <v>35</v>
      </c>
      <c r="L111" s="19" t="s">
        <v>6</v>
      </c>
      <c r="M111" s="19" t="s">
        <v>316</v>
      </c>
      <c r="N111" s="19" t="s">
        <v>36</v>
      </c>
      <c r="O111" s="19" t="s">
        <v>389</v>
      </c>
      <c r="P111" s="19" t="s">
        <v>473</v>
      </c>
      <c r="Q111" s="19">
        <v>21</v>
      </c>
      <c r="R111" s="19">
        <v>20</v>
      </c>
      <c r="S111" s="19">
        <v>154</v>
      </c>
      <c r="T111" s="19"/>
      <c r="U111" s="19"/>
      <c r="V111" s="19"/>
      <c r="W111" s="19"/>
      <c r="X111" s="19"/>
      <c r="Y111" s="19"/>
      <c r="Z111" s="19"/>
      <c r="AA111" s="19" t="s">
        <v>476</v>
      </c>
      <c r="AB111" s="19" t="s">
        <v>477</v>
      </c>
      <c r="AC111" s="19">
        <v>1</v>
      </c>
      <c r="AD111" s="19" t="s">
        <v>255</v>
      </c>
      <c r="AE111" s="19" t="b">
        <v>0</v>
      </c>
      <c r="AF111" s="19">
        <f t="shared" si="53"/>
        <v>9</v>
      </c>
      <c r="AG111" s="19" t="s">
        <v>38</v>
      </c>
      <c r="AH111" s="19" t="str">
        <f t="shared" si="54"/>
        <v>LSA_CORE_HRY_E_BEGIN_TITO_VCCIA_LFM_X_MLC_RF_POSTHRY_CORE3</v>
      </c>
      <c r="AI111" s="19" t="str">
        <f t="shared" si="55"/>
        <v>LSA_CORE_HRY_E_BEGIN_TITO_VCCIA_LFM_X_CORE_RF_POSTHRY_CORE0</v>
      </c>
      <c r="AJ111" s="19" t="str">
        <f t="shared" si="56"/>
        <v>LSA_CORE_HRY_E_BEGIN_TITO_VCCIA_LFM_X_CORE_RF_POSTHRY_CORE0</v>
      </c>
      <c r="AK111" s="19" t="str">
        <f t="shared" si="57"/>
        <v>LSA_CORE_HRY_E_BEGIN_TITO_VCCIA_LFM_X_CORE_RF_POSTHRY_CORE0</v>
      </c>
      <c r="AL111" s="19" t="str">
        <f t="shared" si="58"/>
        <v>LSA_CORE_HRY_E_BEGIN_TITO_VCCIA_LFM_X_CORE_RF_POSTHRY_CORE0</v>
      </c>
      <c r="AM111" s="19" t="str">
        <f t="shared" si="59"/>
        <v>LSA_CORE_HRY_E_BEGIN_TITO_VCCIA_LFM_X_MLC_RF_POSTHRY_CORE3</v>
      </c>
      <c r="AN111" s="19" t="str">
        <f t="shared" si="60"/>
        <v>LSA_CORE_HRY_E_BEGIN_TITO_VCCIA_LFM_X_MLC_RF_POSTHRY_CORE3</v>
      </c>
      <c r="AO111" s="19" t="str">
        <f t="shared" si="61"/>
        <v>LSA_CORE_HRY_E_BEGIN_TITO_VCCIA_LFM_X_MLC_RF_POSTHRY_CORE3</v>
      </c>
      <c r="AP111" s="19" t="str">
        <f t="shared" si="62"/>
        <v>LSA_CORE_HRY_E_BEGIN_TITO_VCCIA_LFM_X_MLC_RF_POSTHRY_CORE3</v>
      </c>
      <c r="AQ111" s="19"/>
    </row>
    <row r="112" spans="1:43" x14ac:dyDescent="0.25">
      <c r="A112" s="19" t="s">
        <v>26</v>
      </c>
      <c r="B112" s="19" t="s">
        <v>30</v>
      </c>
      <c r="C112" s="19" t="str">
        <f>VLOOKUP(B112,templateLookup!A:B,2,0)</f>
        <v>PrimeMbistVminSearchTestMethod</v>
      </c>
      <c r="D112" s="19" t="str">
        <f t="shared" si="52"/>
        <v>LSA_CORE_HRY_E_BEGIN_TITO_VCCIA_LFM_X_MLC_RF_POSTHRY_CORE3</v>
      </c>
      <c r="E112" s="19" t="s">
        <v>56</v>
      </c>
      <c r="F112" s="19" t="s">
        <v>100</v>
      </c>
      <c r="G112" s="19" t="s">
        <v>33</v>
      </c>
      <c r="H112" s="19" t="s">
        <v>34</v>
      </c>
      <c r="I112" s="19" t="s">
        <v>119</v>
      </c>
      <c r="J112" s="19" t="s">
        <v>258</v>
      </c>
      <c r="K112" s="19" t="s">
        <v>35</v>
      </c>
      <c r="L112" s="19" t="s">
        <v>6</v>
      </c>
      <c r="M112" s="19" t="s">
        <v>317</v>
      </c>
      <c r="N112" s="19" t="s">
        <v>36</v>
      </c>
      <c r="O112" s="19" t="s">
        <v>389</v>
      </c>
      <c r="P112" s="19" t="s">
        <v>473</v>
      </c>
      <c r="Q112" s="19">
        <v>21</v>
      </c>
      <c r="R112" s="19">
        <v>20</v>
      </c>
      <c r="S112" s="19">
        <v>155</v>
      </c>
      <c r="T112" s="19"/>
      <c r="U112" s="19"/>
      <c r="V112" s="19"/>
      <c r="W112" s="19"/>
      <c r="X112" s="19"/>
      <c r="Y112" s="19"/>
      <c r="Z112" s="19"/>
      <c r="AA112" s="19" t="s">
        <v>476</v>
      </c>
      <c r="AB112" s="19" t="s">
        <v>477</v>
      </c>
      <c r="AC112" s="19">
        <v>1</v>
      </c>
      <c r="AD112" s="19" t="s">
        <v>255</v>
      </c>
      <c r="AE112" s="19" t="b">
        <v>0</v>
      </c>
      <c r="AF112" s="19">
        <f t="shared" si="53"/>
        <v>9</v>
      </c>
      <c r="AG112" s="19" t="s">
        <v>38</v>
      </c>
      <c r="AH112" s="19" t="str">
        <f t="shared" si="54"/>
        <v>LSA_CORE_HRY_E_BEGIN_TITO_VCCIA_LFM_X_CORE_RF_POSTHRY_CORE0</v>
      </c>
      <c r="AI112" s="19" t="str">
        <f t="shared" si="55"/>
        <v>LSA_CORE_HRY_E_BEGIN_TITO_VCCIA_LFM_X_CORE_RF_POSTHRY_CORE1</v>
      </c>
      <c r="AJ112" s="19" t="str">
        <f t="shared" si="56"/>
        <v>LSA_CORE_HRY_E_BEGIN_TITO_VCCIA_LFM_X_CORE_RF_POSTHRY_CORE1</v>
      </c>
      <c r="AK112" s="19" t="str">
        <f t="shared" si="57"/>
        <v>LSA_CORE_HRY_E_BEGIN_TITO_VCCIA_LFM_X_CORE_RF_POSTHRY_CORE1</v>
      </c>
      <c r="AL112" s="19" t="str">
        <f t="shared" si="58"/>
        <v>LSA_CORE_HRY_E_BEGIN_TITO_VCCIA_LFM_X_CORE_RF_POSTHRY_CORE1</v>
      </c>
      <c r="AM112" s="19" t="str">
        <f t="shared" si="59"/>
        <v>LSA_CORE_HRY_E_BEGIN_TITO_VCCIA_LFM_X_CORE_RF_POSTHRY_CORE0</v>
      </c>
      <c r="AN112" s="19" t="str">
        <f t="shared" si="60"/>
        <v>LSA_CORE_HRY_E_BEGIN_TITO_VCCIA_LFM_X_CORE_RF_POSTHRY_CORE0</v>
      </c>
      <c r="AO112" s="19" t="str">
        <f t="shared" si="61"/>
        <v>LSA_CORE_HRY_E_BEGIN_TITO_VCCIA_LFM_X_CORE_RF_POSTHRY_CORE0</v>
      </c>
      <c r="AP112" s="19" t="str">
        <f t="shared" si="62"/>
        <v>LSA_CORE_HRY_E_BEGIN_TITO_VCCIA_LFM_X_CORE_RF_POSTHRY_CORE0</v>
      </c>
      <c r="AQ112" s="19"/>
    </row>
    <row r="113" spans="1:43" x14ac:dyDescent="0.25">
      <c r="A113" s="19" t="s">
        <v>26</v>
      </c>
      <c r="B113" s="19" t="s">
        <v>30</v>
      </c>
      <c r="C113" s="19" t="str">
        <f>VLOOKUP(B113,templateLookup!A:B,2,0)</f>
        <v>PrimeMbistVminSearchTestMethod</v>
      </c>
      <c r="D113" s="19" t="str">
        <f t="shared" si="52"/>
        <v>LSA_CORE_HRY_E_BEGIN_TITO_VCCIA_LFM_X_CORE_RF_POSTHRY_CORE0</v>
      </c>
      <c r="E113" s="19" t="s">
        <v>56</v>
      </c>
      <c r="F113" s="19" t="s">
        <v>100</v>
      </c>
      <c r="G113" s="19" t="s">
        <v>33</v>
      </c>
      <c r="H113" s="19" t="s">
        <v>34</v>
      </c>
      <c r="I113" s="19" t="s">
        <v>119</v>
      </c>
      <c r="J113" s="19" t="s">
        <v>258</v>
      </c>
      <c r="K113" s="19" t="s">
        <v>35</v>
      </c>
      <c r="L113" s="19" t="s">
        <v>6</v>
      </c>
      <c r="M113" s="19" t="s">
        <v>318</v>
      </c>
      <c r="N113" s="19" t="s">
        <v>36</v>
      </c>
      <c r="O113" s="19" t="s">
        <v>389</v>
      </c>
      <c r="P113" s="19" t="s">
        <v>473</v>
      </c>
      <c r="Q113" s="19">
        <v>21</v>
      </c>
      <c r="R113" s="19">
        <v>20</v>
      </c>
      <c r="S113" s="19">
        <v>156</v>
      </c>
      <c r="T113" s="19"/>
      <c r="U113" s="19"/>
      <c r="V113" s="19"/>
      <c r="W113" s="19"/>
      <c r="X113" s="19"/>
      <c r="Y113" s="19"/>
      <c r="Z113" s="19"/>
      <c r="AA113" s="19" t="s">
        <v>476</v>
      </c>
      <c r="AB113" s="19" t="s">
        <v>477</v>
      </c>
      <c r="AC113" s="19">
        <v>1</v>
      </c>
      <c r="AD113" s="19" t="s">
        <v>255</v>
      </c>
      <c r="AE113" s="19" t="b">
        <v>0</v>
      </c>
      <c r="AF113" s="19">
        <f t="shared" si="53"/>
        <v>9</v>
      </c>
      <c r="AG113" s="19" t="s">
        <v>38</v>
      </c>
      <c r="AH113" s="19" t="str">
        <f t="shared" si="54"/>
        <v>LSA_CORE_HRY_E_BEGIN_TITO_VCCIA_LFM_X_CORE_RF_POSTHRY_CORE1</v>
      </c>
      <c r="AI113" s="19" t="str">
        <f t="shared" si="55"/>
        <v>LSA_CORE_HRY_E_BEGIN_TITO_VCCIA_LFM_X_CORE_RF_POSTHRY_CORE2</v>
      </c>
      <c r="AJ113" s="19" t="str">
        <f t="shared" si="56"/>
        <v>LSA_CORE_HRY_E_BEGIN_TITO_VCCIA_LFM_X_CORE_RF_POSTHRY_CORE2</v>
      </c>
      <c r="AK113" s="19" t="str">
        <f t="shared" si="57"/>
        <v>LSA_CORE_HRY_E_BEGIN_TITO_VCCIA_LFM_X_CORE_RF_POSTHRY_CORE2</v>
      </c>
      <c r="AL113" s="19" t="str">
        <f t="shared" si="58"/>
        <v>LSA_CORE_HRY_E_BEGIN_TITO_VCCIA_LFM_X_CORE_RF_POSTHRY_CORE2</v>
      </c>
      <c r="AM113" s="19" t="str">
        <f t="shared" si="59"/>
        <v>LSA_CORE_HRY_E_BEGIN_TITO_VCCIA_LFM_X_CORE_RF_POSTHRY_CORE1</v>
      </c>
      <c r="AN113" s="19" t="str">
        <f t="shared" si="60"/>
        <v>LSA_CORE_HRY_E_BEGIN_TITO_VCCIA_LFM_X_CORE_RF_POSTHRY_CORE1</v>
      </c>
      <c r="AO113" s="19" t="str">
        <f t="shared" si="61"/>
        <v>LSA_CORE_HRY_E_BEGIN_TITO_VCCIA_LFM_X_CORE_RF_POSTHRY_CORE1</v>
      </c>
      <c r="AP113" s="19" t="str">
        <f t="shared" si="62"/>
        <v>LSA_CORE_HRY_E_BEGIN_TITO_VCCIA_LFM_X_CORE_RF_POSTHRY_CORE1</v>
      </c>
      <c r="AQ113" s="19"/>
    </row>
    <row r="114" spans="1:43" x14ac:dyDescent="0.25">
      <c r="A114" s="19" t="s">
        <v>26</v>
      </c>
      <c r="B114" s="19" t="s">
        <v>30</v>
      </c>
      <c r="C114" s="19" t="str">
        <f>VLOOKUP(B114,templateLookup!A:B,2,0)</f>
        <v>PrimeMbistVminSearchTestMethod</v>
      </c>
      <c r="D114" s="19" t="str">
        <f t="shared" si="52"/>
        <v>LSA_CORE_HRY_E_BEGIN_TITO_VCCIA_LFM_X_CORE_RF_POSTHRY_CORE1</v>
      </c>
      <c r="E114" s="19" t="s">
        <v>56</v>
      </c>
      <c r="F114" s="19" t="s">
        <v>100</v>
      </c>
      <c r="G114" s="19" t="s">
        <v>33</v>
      </c>
      <c r="H114" s="19" t="s">
        <v>34</v>
      </c>
      <c r="I114" s="19" t="s">
        <v>119</v>
      </c>
      <c r="J114" s="19" t="s">
        <v>258</v>
      </c>
      <c r="K114" s="19" t="s">
        <v>35</v>
      </c>
      <c r="L114" s="19" t="s">
        <v>6</v>
      </c>
      <c r="M114" s="19" t="s">
        <v>319</v>
      </c>
      <c r="N114" s="19" t="s">
        <v>36</v>
      </c>
      <c r="O114" s="19" t="s">
        <v>389</v>
      </c>
      <c r="P114" s="19" t="s">
        <v>473</v>
      </c>
      <c r="Q114" s="19">
        <v>21</v>
      </c>
      <c r="R114" s="19">
        <v>20</v>
      </c>
      <c r="S114" s="19">
        <v>157</v>
      </c>
      <c r="T114" s="19"/>
      <c r="U114" s="19"/>
      <c r="V114" s="19"/>
      <c r="W114" s="19"/>
      <c r="X114" s="19"/>
      <c r="Y114" s="19"/>
      <c r="Z114" s="19"/>
      <c r="AA114" s="19" t="s">
        <v>476</v>
      </c>
      <c r="AB114" s="19" t="s">
        <v>477</v>
      </c>
      <c r="AC114" s="19">
        <v>1</v>
      </c>
      <c r="AD114" s="19" t="s">
        <v>255</v>
      </c>
      <c r="AE114" s="19" t="b">
        <v>0</v>
      </c>
      <c r="AF114" s="19">
        <f t="shared" si="53"/>
        <v>9</v>
      </c>
      <c r="AG114" s="19" t="s">
        <v>38</v>
      </c>
      <c r="AH114" s="19" t="str">
        <f t="shared" si="54"/>
        <v>LSA_CORE_HRY_E_BEGIN_TITO_VCCIA_LFM_X_CORE_RF_POSTHRY_CORE2</v>
      </c>
      <c r="AI114" s="19" t="str">
        <f t="shared" si="55"/>
        <v>LSA_CORE_HRY_E_BEGIN_TITO_VCCIA_LFM_X_CORE_RF_POSTHRY_CORE3</v>
      </c>
      <c r="AJ114" s="19" t="str">
        <f t="shared" si="56"/>
        <v>LSA_CORE_HRY_E_BEGIN_TITO_VCCIA_LFM_X_CORE_RF_POSTHRY_CORE3</v>
      </c>
      <c r="AK114" s="19" t="str">
        <f t="shared" si="57"/>
        <v>LSA_CORE_HRY_E_BEGIN_TITO_VCCIA_LFM_X_CORE_RF_POSTHRY_CORE3</v>
      </c>
      <c r="AL114" s="19" t="str">
        <f t="shared" si="58"/>
        <v>LSA_CORE_HRY_E_BEGIN_TITO_VCCIA_LFM_X_CORE_RF_POSTHRY_CORE3</v>
      </c>
      <c r="AM114" s="19" t="str">
        <f t="shared" si="59"/>
        <v>LSA_CORE_HRY_E_BEGIN_TITO_VCCIA_LFM_X_CORE_RF_POSTHRY_CORE2</v>
      </c>
      <c r="AN114" s="19" t="str">
        <f t="shared" si="60"/>
        <v>LSA_CORE_HRY_E_BEGIN_TITO_VCCIA_LFM_X_CORE_RF_POSTHRY_CORE2</v>
      </c>
      <c r="AO114" s="19" t="str">
        <f t="shared" si="61"/>
        <v>LSA_CORE_HRY_E_BEGIN_TITO_VCCIA_LFM_X_CORE_RF_POSTHRY_CORE2</v>
      </c>
      <c r="AP114" s="19" t="str">
        <f t="shared" si="62"/>
        <v>LSA_CORE_HRY_E_BEGIN_TITO_VCCIA_LFM_X_CORE_RF_POSTHRY_CORE2</v>
      </c>
      <c r="AQ114" s="19"/>
    </row>
    <row r="115" spans="1:43" x14ac:dyDescent="0.25">
      <c r="A115" s="19" t="s">
        <v>26</v>
      </c>
      <c r="B115" s="19" t="s">
        <v>30</v>
      </c>
      <c r="C115" s="19" t="str">
        <f>VLOOKUP(B115,templateLookup!A:B,2,0)</f>
        <v>PrimeMbistVminSearchTestMethod</v>
      </c>
      <c r="D115" s="19" t="str">
        <f t="shared" si="52"/>
        <v>LSA_CORE_HRY_E_BEGIN_TITO_VCCIA_LFM_X_CORE_RF_POSTHRY_CORE2</v>
      </c>
      <c r="E115" s="19" t="s">
        <v>56</v>
      </c>
      <c r="F115" s="19" t="s">
        <v>100</v>
      </c>
      <c r="G115" s="19" t="s">
        <v>33</v>
      </c>
      <c r="H115" s="19" t="s">
        <v>34</v>
      </c>
      <c r="I115" s="19" t="s">
        <v>119</v>
      </c>
      <c r="J115" s="19" t="s">
        <v>258</v>
      </c>
      <c r="K115" s="19" t="s">
        <v>35</v>
      </c>
      <c r="L115" s="19" t="s">
        <v>6</v>
      </c>
      <c r="M115" s="19" t="s">
        <v>320</v>
      </c>
      <c r="N115" s="19" t="s">
        <v>36</v>
      </c>
      <c r="O115" s="19" t="s">
        <v>389</v>
      </c>
      <c r="P115" s="19" t="s">
        <v>473</v>
      </c>
      <c r="Q115" s="19">
        <v>21</v>
      </c>
      <c r="R115" s="19">
        <v>20</v>
      </c>
      <c r="S115" s="19">
        <v>158</v>
      </c>
      <c r="T115" s="19"/>
      <c r="U115" s="19"/>
      <c r="V115" s="19"/>
      <c r="W115" s="19"/>
      <c r="X115" s="19"/>
      <c r="Y115" s="19"/>
      <c r="Z115" s="19"/>
      <c r="AA115" s="19" t="s">
        <v>476</v>
      </c>
      <c r="AB115" s="19" t="s">
        <v>477</v>
      </c>
      <c r="AC115" s="19">
        <v>1</v>
      </c>
      <c r="AD115" s="19" t="s">
        <v>255</v>
      </c>
      <c r="AE115" s="19" t="b">
        <v>0</v>
      </c>
      <c r="AF115" s="19">
        <f t="shared" si="53"/>
        <v>9</v>
      </c>
      <c r="AG115" s="19" t="s">
        <v>38</v>
      </c>
      <c r="AH115" s="19" t="str">
        <f t="shared" si="54"/>
        <v>LSA_CORE_HRY_E_BEGIN_TITO_VCCIA_LFM_X_CORE_RF_POSTHRY_CORE3</v>
      </c>
      <c r="AI115" s="19" t="str">
        <f t="shared" si="55"/>
        <v>SSA_CORE_AUX_E_BEGIN_TITO_VCCIA_LFM_X_MLC_SRAM_SAMPLER_FAIL</v>
      </c>
      <c r="AJ115" s="19" t="str">
        <f t="shared" si="56"/>
        <v>SSA_CORE_AUX_E_BEGIN_TITO_VCCIA_LFM_X_MLC_SRAM_SAMPLER_FAIL</v>
      </c>
      <c r="AK115" s="19" t="str">
        <f t="shared" si="57"/>
        <v>SSA_CORE_AUX_E_BEGIN_TITO_VCCIA_LFM_X_MLC_SRAM_SAMPLER_FAIL</v>
      </c>
      <c r="AL115" s="19" t="str">
        <f t="shared" si="58"/>
        <v>SSA_CORE_AUX_E_BEGIN_TITO_VCCIA_LFM_X_MLC_SRAM_SAMPLER_FAIL</v>
      </c>
      <c r="AM115" s="19" t="str">
        <f t="shared" si="59"/>
        <v>LSA_CORE_HRY_E_BEGIN_TITO_VCCIA_LFM_X_CORE_RF_POSTHRY_CORE3</v>
      </c>
      <c r="AN115" s="19" t="str">
        <f t="shared" si="60"/>
        <v>LSA_CORE_HRY_E_BEGIN_TITO_VCCIA_LFM_X_CORE_RF_POSTHRY_CORE3</v>
      </c>
      <c r="AO115" s="19" t="str">
        <f t="shared" si="61"/>
        <v>LSA_CORE_HRY_E_BEGIN_TITO_VCCIA_LFM_X_CORE_RF_POSTHRY_CORE3</v>
      </c>
      <c r="AP115" s="19" t="str">
        <f t="shared" si="62"/>
        <v>LSA_CORE_HRY_E_BEGIN_TITO_VCCIA_LFM_X_CORE_RF_POSTHRY_CORE3</v>
      </c>
      <c r="AQ115" s="19"/>
    </row>
    <row r="116" spans="1:43" x14ac:dyDescent="0.25">
      <c r="A116" s="19" t="s">
        <v>26</v>
      </c>
      <c r="B116" s="19" t="s">
        <v>30</v>
      </c>
      <c r="C116" s="19" t="str">
        <f>VLOOKUP(B116,templateLookup!A:B,2,0)</f>
        <v>PrimeMbistVminSearchTestMethod</v>
      </c>
      <c r="D116" s="19" t="str">
        <f t="shared" si="52"/>
        <v>LSA_CORE_HRY_E_BEGIN_TITO_VCCIA_LFM_X_CORE_RF_POSTHRY_CORE3</v>
      </c>
      <c r="E116" s="19" t="s">
        <v>56</v>
      </c>
      <c r="F116" s="19" t="s">
        <v>100</v>
      </c>
      <c r="G116" s="19" t="s">
        <v>33</v>
      </c>
      <c r="H116" s="19" t="s">
        <v>34</v>
      </c>
      <c r="I116" s="19" t="s">
        <v>119</v>
      </c>
      <c r="J116" s="19" t="s">
        <v>258</v>
      </c>
      <c r="K116" s="19" t="s">
        <v>35</v>
      </c>
      <c r="L116" s="19" t="s">
        <v>6</v>
      </c>
      <c r="M116" s="19" t="s">
        <v>321</v>
      </c>
      <c r="N116" s="19" t="s">
        <v>36</v>
      </c>
      <c r="O116" s="19" t="s">
        <v>389</v>
      </c>
      <c r="P116" s="19" t="s">
        <v>473</v>
      </c>
      <c r="Q116" s="19">
        <v>21</v>
      </c>
      <c r="R116" s="19">
        <v>20</v>
      </c>
      <c r="S116" s="19">
        <v>159</v>
      </c>
      <c r="T116" s="19"/>
      <c r="U116" s="19"/>
      <c r="V116" s="19"/>
      <c r="W116" s="19"/>
      <c r="X116" s="19"/>
      <c r="Y116" s="19"/>
      <c r="Z116" s="19"/>
      <c r="AA116" s="19" t="s">
        <v>476</v>
      </c>
      <c r="AB116" s="19" t="s">
        <v>477</v>
      </c>
      <c r="AC116" s="19">
        <v>1</v>
      </c>
      <c r="AD116" s="19" t="s">
        <v>255</v>
      </c>
      <c r="AE116" s="19" t="b">
        <v>0</v>
      </c>
      <c r="AF116" s="19">
        <f t="shared" si="53"/>
        <v>9</v>
      </c>
      <c r="AG116" s="19" t="s">
        <v>38</v>
      </c>
      <c r="AH116" s="19">
        <v>1</v>
      </c>
      <c r="AI116" s="19">
        <v>1</v>
      </c>
      <c r="AJ116" s="19">
        <v>1</v>
      </c>
      <c r="AK116" s="19">
        <v>1</v>
      </c>
      <c r="AL116" s="19">
        <v>1</v>
      </c>
      <c r="AM116" s="19">
        <v>1</v>
      </c>
      <c r="AN116" s="19">
        <v>1</v>
      </c>
      <c r="AO116" s="19">
        <v>1</v>
      </c>
      <c r="AP116" s="19">
        <v>1</v>
      </c>
      <c r="AQ116" s="19"/>
    </row>
    <row r="117" spans="1:43" x14ac:dyDescent="0.25">
      <c r="A117" s="19" t="s">
        <v>26</v>
      </c>
      <c r="B117" s="19" t="s">
        <v>226</v>
      </c>
      <c r="C117" s="19" t="str">
        <f>VLOOKUP(B117,templateLookup!A:B,2,0)</f>
        <v>AuxiliaryTC</v>
      </c>
      <c r="D117" s="19" t="str">
        <f t="shared" si="52"/>
        <v>SSA_CORE_AUX_E_BEGIN_TITO_VCCIA_LFM_X_MLC_SRAM_SAMPLER_FAIL</v>
      </c>
      <c r="E117" s="19" t="s">
        <v>31</v>
      </c>
      <c r="F117" s="19" t="s">
        <v>100</v>
      </c>
      <c r="G117" s="19" t="s">
        <v>203</v>
      </c>
      <c r="H117" s="19" t="s">
        <v>34</v>
      </c>
      <c r="I117" s="19" t="s">
        <v>119</v>
      </c>
      <c r="J117" s="19" t="s">
        <v>258</v>
      </c>
      <c r="K117" s="19" t="s">
        <v>35</v>
      </c>
      <c r="L117" s="19" t="s">
        <v>6</v>
      </c>
      <c r="M117" s="19" t="s">
        <v>322</v>
      </c>
      <c r="N117" s="19" t="s">
        <v>36</v>
      </c>
      <c r="O117" s="19" t="s">
        <v>389</v>
      </c>
      <c r="P117" s="19" t="s">
        <v>473</v>
      </c>
      <c r="Q117" s="19">
        <v>21</v>
      </c>
      <c r="R117" s="19">
        <v>20</v>
      </c>
      <c r="S117" s="19">
        <v>160</v>
      </c>
      <c r="T117" s="19"/>
      <c r="U117" s="19"/>
      <c r="V117" s="19" t="s">
        <v>368</v>
      </c>
      <c r="W117" s="19"/>
      <c r="X117" s="19"/>
      <c r="Y117" s="19"/>
      <c r="Z117" s="19"/>
      <c r="AA117" s="19" t="s">
        <v>476</v>
      </c>
      <c r="AB117" s="19" t="s">
        <v>477</v>
      </c>
      <c r="AC117" s="19">
        <v>1</v>
      </c>
      <c r="AD117" s="19" t="s">
        <v>255</v>
      </c>
      <c r="AE117" s="19" t="b">
        <v>0</v>
      </c>
      <c r="AF117" s="19">
        <f>COUNTA(AH117:AQ117)</f>
        <v>2</v>
      </c>
      <c r="AG117" s="19">
        <v>1</v>
      </c>
      <c r="AH117" s="19">
        <v>1</v>
      </c>
      <c r="AI117" s="19">
        <v>1</v>
      </c>
      <c r="AJ117" s="19"/>
      <c r="AK117" s="19"/>
      <c r="AL117" s="19"/>
      <c r="AM117" s="19"/>
      <c r="AN117" s="19"/>
      <c r="AO117" s="19"/>
      <c r="AP117" s="19"/>
      <c r="AQ117" s="19"/>
    </row>
    <row r="118" spans="1:43" x14ac:dyDescent="0.25">
      <c r="A118" s="16" t="s">
        <v>26</v>
      </c>
      <c r="B118" s="16" t="s">
        <v>41</v>
      </c>
      <c r="C118" s="16" t="str">
        <f>VLOOKUP(B118,templateLookup!A:B,2,0)</f>
        <v>COMPOSITE</v>
      </c>
      <c r="D118" s="16"/>
      <c r="E118" s="16"/>
      <c r="F118" s="16" t="s">
        <v>100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 spans="1:43" x14ac:dyDescent="0.25">
      <c r="A119" s="20" t="s">
        <v>26</v>
      </c>
      <c r="B119" s="20" t="s">
        <v>41</v>
      </c>
      <c r="C119" s="20" t="str">
        <f>VLOOKUP(B119,templateLookup!A:B,2,0)</f>
        <v>COMPOSITE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spans="1:43" x14ac:dyDescent="0.25">
      <c r="A120" s="15" t="s">
        <v>47</v>
      </c>
      <c r="B120" s="15" t="s">
        <v>27</v>
      </c>
      <c r="C120" s="15" t="str">
        <f>VLOOKUP(B120,templateLookup!A:B,2,0)</f>
        <v>COMPOSITE</v>
      </c>
      <c r="D120" s="15" t="s">
        <v>47</v>
      </c>
      <c r="E120" s="15"/>
      <c r="F120" s="15" t="s">
        <v>100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</row>
    <row r="121" spans="1:43" x14ac:dyDescent="0.25">
      <c r="A121" s="1" t="s">
        <v>47</v>
      </c>
      <c r="B121" s="1" t="s">
        <v>48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31</v>
      </c>
      <c r="F121" t="s">
        <v>100</v>
      </c>
      <c r="G121" t="s">
        <v>49</v>
      </c>
      <c r="H121" t="s">
        <v>50</v>
      </c>
      <c r="I121" t="s">
        <v>119</v>
      </c>
      <c r="J121" t="s">
        <v>258</v>
      </c>
      <c r="K121" t="s">
        <v>35</v>
      </c>
      <c r="L121" t="s">
        <v>6</v>
      </c>
      <c r="M121" t="s">
        <v>323</v>
      </c>
      <c r="N121" t="s">
        <v>36</v>
      </c>
      <c r="O121" t="s">
        <v>389</v>
      </c>
      <c r="P121" t="s">
        <v>37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255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47</v>
      </c>
      <c r="B122" s="1" t="s">
        <v>48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56</v>
      </c>
      <c r="F122" t="s">
        <v>100</v>
      </c>
      <c r="G122" t="s">
        <v>49</v>
      </c>
      <c r="H122" t="s">
        <v>50</v>
      </c>
      <c r="I122" t="s">
        <v>119</v>
      </c>
      <c r="J122" t="s">
        <v>258</v>
      </c>
      <c r="K122" t="s">
        <v>35</v>
      </c>
      <c r="L122" t="s">
        <v>6</v>
      </c>
      <c r="M122" t="s">
        <v>324</v>
      </c>
      <c r="N122" t="s">
        <v>36</v>
      </c>
      <c r="O122" t="s">
        <v>389</v>
      </c>
      <c r="P122" t="s">
        <v>37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255</v>
      </c>
      <c r="AE122" t="b">
        <v>0</v>
      </c>
      <c r="AF122">
        <f t="shared" ref="AF122:AF125" si="63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47</v>
      </c>
      <c r="B123" s="1" t="s">
        <v>48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56</v>
      </c>
      <c r="F123" t="s">
        <v>100</v>
      </c>
      <c r="G123" t="s">
        <v>49</v>
      </c>
      <c r="H123" t="s">
        <v>50</v>
      </c>
      <c r="I123" t="s">
        <v>119</v>
      </c>
      <c r="J123" t="s">
        <v>258</v>
      </c>
      <c r="K123" t="s">
        <v>35</v>
      </c>
      <c r="L123" t="s">
        <v>6</v>
      </c>
      <c r="M123" t="s">
        <v>224</v>
      </c>
      <c r="N123" t="s">
        <v>36</v>
      </c>
      <c r="O123" t="s">
        <v>389</v>
      </c>
      <c r="P123" t="s">
        <v>37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255</v>
      </c>
      <c r="AE123" t="b">
        <v>0</v>
      </c>
      <c r="AF123">
        <f t="shared" si="63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47</v>
      </c>
      <c r="B124" s="1" t="s">
        <v>48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57</v>
      </c>
      <c r="F124" t="s">
        <v>100</v>
      </c>
      <c r="G124" t="s">
        <v>49</v>
      </c>
      <c r="H124" t="s">
        <v>50</v>
      </c>
      <c r="I124" t="s">
        <v>119</v>
      </c>
      <c r="J124" t="s">
        <v>258</v>
      </c>
      <c r="K124" t="s">
        <v>35</v>
      </c>
      <c r="L124" t="s">
        <v>6</v>
      </c>
      <c r="M124" t="s">
        <v>57</v>
      </c>
      <c r="N124" t="s">
        <v>36</v>
      </c>
      <c r="O124" t="s">
        <v>389</v>
      </c>
      <c r="P124" t="s">
        <v>37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255</v>
      </c>
      <c r="AE124" t="b">
        <v>0</v>
      </c>
      <c r="AF124">
        <f t="shared" si="63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47</v>
      </c>
      <c r="B125" s="1" t="s">
        <v>48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31</v>
      </c>
      <c r="F125" t="s">
        <v>100</v>
      </c>
      <c r="G125" t="s">
        <v>49</v>
      </c>
      <c r="H125" t="s">
        <v>50</v>
      </c>
      <c r="I125" t="s">
        <v>119</v>
      </c>
      <c r="J125" t="s">
        <v>267</v>
      </c>
      <c r="K125" t="s">
        <v>35</v>
      </c>
      <c r="L125" t="s">
        <v>6</v>
      </c>
      <c r="M125" t="s">
        <v>325</v>
      </c>
      <c r="N125" t="s">
        <v>36</v>
      </c>
      <c r="O125" t="s">
        <v>389</v>
      </c>
      <c r="P125" t="s">
        <v>37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256</v>
      </c>
      <c r="AE125" t="b">
        <v>0</v>
      </c>
      <c r="AF125">
        <f t="shared" si="63"/>
        <v>2</v>
      </c>
      <c r="AG125">
        <v>1</v>
      </c>
      <c r="AH125">
        <v>1</v>
      </c>
      <c r="AI125">
        <v>1</v>
      </c>
    </row>
    <row r="126" spans="1:43" x14ac:dyDescent="0.25">
      <c r="A126" s="20" t="s">
        <v>47</v>
      </c>
      <c r="B126" s="20" t="s">
        <v>41</v>
      </c>
      <c r="C126" s="20" t="str">
        <f>VLOOKUP(B126,templateLookup!A:B,2,0)</f>
        <v>COMPOSITE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spans="1:43" x14ac:dyDescent="0.25">
      <c r="A127" s="15" t="s">
        <v>60</v>
      </c>
      <c r="B127" s="15" t="s">
        <v>27</v>
      </c>
      <c r="C127" s="15" t="str">
        <f>VLOOKUP(B127,templateLookup!A:B,2,0)</f>
        <v>COMPOSITE</v>
      </c>
      <c r="D127" s="15" t="s">
        <v>60</v>
      </c>
      <c r="E127" s="15"/>
      <c r="F127" s="15" t="s">
        <v>100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</row>
    <row r="128" spans="1:43" x14ac:dyDescent="0.25">
      <c r="A128" s="17" t="s">
        <v>60</v>
      </c>
      <c r="B128" s="17" t="s">
        <v>61</v>
      </c>
      <c r="C128" s="17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326</v>
      </c>
      <c r="F128" t="s">
        <v>100</v>
      </c>
      <c r="G128" t="s">
        <v>120</v>
      </c>
      <c r="H128" t="s">
        <v>50</v>
      </c>
      <c r="I128" t="s">
        <v>119</v>
      </c>
      <c r="J128" t="s">
        <v>258</v>
      </c>
      <c r="K128" t="s">
        <v>35</v>
      </c>
      <c r="L128" t="s">
        <v>6</v>
      </c>
      <c r="M128" t="s">
        <v>327</v>
      </c>
      <c r="N128" t="s">
        <v>36</v>
      </c>
      <c r="O128" t="s">
        <v>389</v>
      </c>
      <c r="P128" t="s">
        <v>37</v>
      </c>
      <c r="Q128">
        <v>17</v>
      </c>
      <c r="R128">
        <v>61</v>
      </c>
      <c r="S128">
        <v>300</v>
      </c>
      <c r="AC128">
        <v>1</v>
      </c>
      <c r="AD128" t="s">
        <v>255</v>
      </c>
      <c r="AE128" t="b">
        <v>0</v>
      </c>
      <c r="AF128">
        <f>COUNTA(AH128:AQ128)</f>
        <v>5</v>
      </c>
      <c r="AG128" t="s">
        <v>38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7" t="s">
        <v>60</v>
      </c>
      <c r="B129" s="17" t="s">
        <v>61</v>
      </c>
      <c r="C129" s="17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31</v>
      </c>
      <c r="F129" t="s">
        <v>100</v>
      </c>
      <c r="G129" t="s">
        <v>120</v>
      </c>
      <c r="H129" t="s">
        <v>50</v>
      </c>
      <c r="I129" t="s">
        <v>119</v>
      </c>
      <c r="J129" t="s">
        <v>267</v>
      </c>
      <c r="K129" t="s">
        <v>35</v>
      </c>
      <c r="L129" t="s">
        <v>6</v>
      </c>
      <c r="M129" t="s">
        <v>328</v>
      </c>
      <c r="N129" t="s">
        <v>36</v>
      </c>
      <c r="O129" t="s">
        <v>389</v>
      </c>
      <c r="P129" t="s">
        <v>37</v>
      </c>
      <c r="Q129">
        <v>17</v>
      </c>
      <c r="R129">
        <v>61</v>
      </c>
      <c r="S129">
        <v>301</v>
      </c>
      <c r="AC129">
        <v>1</v>
      </c>
      <c r="AD129" t="s">
        <v>256</v>
      </c>
      <c r="AE129" t="b">
        <v>0</v>
      </c>
      <c r="AF129">
        <f t="shared" ref="AF129" si="64">COUNTA(AH129:AQ129)</f>
        <v>5</v>
      </c>
      <c r="AG129" t="s">
        <v>38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20" t="s">
        <v>60</v>
      </c>
      <c r="B130" s="20" t="s">
        <v>41</v>
      </c>
      <c r="C130" s="20" t="str">
        <f>VLOOKUP(B130,templateLookup!A:B,2,0)</f>
        <v>COMPOSITE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spans="1:43" x14ac:dyDescent="0.25">
      <c r="A131" s="15" t="s">
        <v>58</v>
      </c>
      <c r="B131" s="15" t="s">
        <v>27</v>
      </c>
      <c r="C131" s="15" t="str">
        <f>VLOOKUP(B131,templateLookup!A:B,2,0)</f>
        <v>COMPOSITE</v>
      </c>
      <c r="D131" s="15" t="s">
        <v>58</v>
      </c>
      <c r="E131" s="15"/>
      <c r="F131" s="15" t="s">
        <v>100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</row>
    <row r="132" spans="1:43" x14ac:dyDescent="0.25">
      <c r="A132" s="3" t="s">
        <v>58</v>
      </c>
      <c r="B132" s="3" t="s">
        <v>48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31</v>
      </c>
      <c r="F132" t="s">
        <v>100</v>
      </c>
      <c r="G132" t="s">
        <v>49</v>
      </c>
      <c r="H132" t="s">
        <v>50</v>
      </c>
      <c r="I132" t="s">
        <v>119</v>
      </c>
      <c r="J132" t="s">
        <v>258</v>
      </c>
      <c r="K132" t="s">
        <v>35</v>
      </c>
      <c r="L132" t="s">
        <v>6</v>
      </c>
      <c r="M132" t="s">
        <v>323</v>
      </c>
      <c r="N132" t="s">
        <v>36</v>
      </c>
      <c r="O132" t="s">
        <v>389</v>
      </c>
      <c r="P132" t="s">
        <v>37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255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58</v>
      </c>
      <c r="B133" s="3" t="s">
        <v>48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56</v>
      </c>
      <c r="F133" t="s">
        <v>100</v>
      </c>
      <c r="G133" t="s">
        <v>49</v>
      </c>
      <c r="H133" t="s">
        <v>50</v>
      </c>
      <c r="I133" t="s">
        <v>119</v>
      </c>
      <c r="J133" t="s">
        <v>258</v>
      </c>
      <c r="K133" t="s">
        <v>35</v>
      </c>
      <c r="L133" t="s">
        <v>6</v>
      </c>
      <c r="M133" t="s">
        <v>324</v>
      </c>
      <c r="N133" t="s">
        <v>36</v>
      </c>
      <c r="O133" t="s">
        <v>389</v>
      </c>
      <c r="P133" t="s">
        <v>37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255</v>
      </c>
      <c r="AE133" t="b">
        <v>0</v>
      </c>
      <c r="AF133">
        <f t="shared" ref="AF133" si="65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58</v>
      </c>
      <c r="B134" s="3" t="s">
        <v>48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56</v>
      </c>
      <c r="F134" t="s">
        <v>100</v>
      </c>
      <c r="G134" t="s">
        <v>49</v>
      </c>
      <c r="H134" t="s">
        <v>50</v>
      </c>
      <c r="I134" t="s">
        <v>119</v>
      </c>
      <c r="J134" t="s">
        <v>258</v>
      </c>
      <c r="K134" t="s">
        <v>35</v>
      </c>
      <c r="L134" t="s">
        <v>6</v>
      </c>
      <c r="M134" t="s">
        <v>224</v>
      </c>
      <c r="N134" t="s">
        <v>36</v>
      </c>
      <c r="O134" t="s">
        <v>389</v>
      </c>
      <c r="P134" t="s">
        <v>37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255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58</v>
      </c>
      <c r="B135" s="3" t="s">
        <v>48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57</v>
      </c>
      <c r="F135" t="s">
        <v>100</v>
      </c>
      <c r="G135" t="s">
        <v>49</v>
      </c>
      <c r="H135" t="s">
        <v>50</v>
      </c>
      <c r="I135" t="s">
        <v>119</v>
      </c>
      <c r="J135" t="s">
        <v>258</v>
      </c>
      <c r="K135" t="s">
        <v>35</v>
      </c>
      <c r="L135" t="s">
        <v>6</v>
      </c>
      <c r="M135" t="s">
        <v>57</v>
      </c>
      <c r="N135" t="s">
        <v>36</v>
      </c>
      <c r="O135" t="s">
        <v>389</v>
      </c>
      <c r="P135" t="s">
        <v>37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255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58</v>
      </c>
      <c r="B136" s="3" t="s">
        <v>48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31</v>
      </c>
      <c r="F136" t="s">
        <v>100</v>
      </c>
      <c r="G136" t="s">
        <v>49</v>
      </c>
      <c r="H136" t="s">
        <v>50</v>
      </c>
      <c r="I136" t="s">
        <v>119</v>
      </c>
      <c r="J136" t="s">
        <v>267</v>
      </c>
      <c r="K136" t="s">
        <v>35</v>
      </c>
      <c r="L136" t="s">
        <v>6</v>
      </c>
      <c r="M136" t="s">
        <v>325</v>
      </c>
      <c r="N136" t="s">
        <v>36</v>
      </c>
      <c r="O136" t="s">
        <v>389</v>
      </c>
      <c r="P136" t="s">
        <v>37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256</v>
      </c>
      <c r="AE136" t="b">
        <v>0</v>
      </c>
      <c r="AF136">
        <f t="shared" ref="AF136" si="66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20" t="s">
        <v>58</v>
      </c>
      <c r="B137" s="20" t="s">
        <v>41</v>
      </c>
      <c r="C137" s="20" t="str">
        <f>VLOOKUP(B137,templateLookup!A:B,2,0)</f>
        <v>COMPOSITE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spans="1:43" x14ac:dyDescent="0.25">
      <c r="A138" s="15" t="s">
        <v>59</v>
      </c>
      <c r="B138" s="15" t="s">
        <v>27</v>
      </c>
      <c r="C138" s="15" t="s">
        <v>117</v>
      </c>
      <c r="D138" s="15" t="s">
        <v>59</v>
      </c>
      <c r="E138" s="15"/>
      <c r="F138" s="15" t="s">
        <v>100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 x14ac:dyDescent="0.25">
      <c r="A139" s="21" t="s">
        <v>59</v>
      </c>
      <c r="B139" s="21" t="s">
        <v>27</v>
      </c>
      <c r="C139" s="21" t="s">
        <v>117</v>
      </c>
      <c r="D139" s="22" t="s">
        <v>62</v>
      </c>
      <c r="E139" s="22"/>
      <c r="F139" s="22" t="s">
        <v>100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>
        <f>COUNTA(AH139:AQ139)</f>
        <v>2</v>
      </c>
      <c r="AG139" s="22" t="s">
        <v>115</v>
      </c>
      <c r="AH139" s="22" t="str">
        <f>D146</f>
        <v>VMAX</v>
      </c>
      <c r="AI139" s="22" t="str">
        <f>D146</f>
        <v>VMAX</v>
      </c>
      <c r="AJ139" s="22"/>
      <c r="AK139" s="22"/>
      <c r="AL139" s="22"/>
      <c r="AM139" s="22"/>
      <c r="AN139" s="22"/>
      <c r="AO139" s="22"/>
      <c r="AP139" s="22"/>
      <c r="AQ139" s="22"/>
    </row>
    <row r="140" spans="1:43" x14ac:dyDescent="0.25">
      <c r="A140" s="2" t="s">
        <v>59</v>
      </c>
      <c r="B140" s="2" t="s">
        <v>48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31</v>
      </c>
      <c r="F140" t="s">
        <v>100</v>
      </c>
      <c r="G140" t="s">
        <v>62</v>
      </c>
      <c r="H140" t="s">
        <v>50</v>
      </c>
      <c r="I140" t="s">
        <v>119</v>
      </c>
      <c r="J140" t="s">
        <v>258</v>
      </c>
      <c r="K140" t="s">
        <v>35</v>
      </c>
      <c r="L140" t="s">
        <v>6</v>
      </c>
      <c r="M140" t="s">
        <v>323</v>
      </c>
      <c r="N140" t="s">
        <v>36</v>
      </c>
      <c r="O140" t="s">
        <v>389</v>
      </c>
      <c r="P140" t="s">
        <v>37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255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59</v>
      </c>
      <c r="B141" s="2" t="s">
        <v>48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56</v>
      </c>
      <c r="F141" t="s">
        <v>100</v>
      </c>
      <c r="G141" t="s">
        <v>62</v>
      </c>
      <c r="H141" t="s">
        <v>50</v>
      </c>
      <c r="I141" t="s">
        <v>119</v>
      </c>
      <c r="J141" t="s">
        <v>258</v>
      </c>
      <c r="K141" t="s">
        <v>35</v>
      </c>
      <c r="L141" t="s">
        <v>6</v>
      </c>
      <c r="M141" t="s">
        <v>324</v>
      </c>
      <c r="N141" t="s">
        <v>36</v>
      </c>
      <c r="O141" t="s">
        <v>389</v>
      </c>
      <c r="P141" t="s">
        <v>37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255</v>
      </c>
      <c r="AE141" t="b">
        <v>0</v>
      </c>
      <c r="AF141">
        <f t="shared" ref="AF141" si="67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59</v>
      </c>
      <c r="B142" s="2" t="s">
        <v>48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56</v>
      </c>
      <c r="F142" t="s">
        <v>100</v>
      </c>
      <c r="G142" t="s">
        <v>62</v>
      </c>
      <c r="H142" t="s">
        <v>50</v>
      </c>
      <c r="I142" t="s">
        <v>119</v>
      </c>
      <c r="J142" t="s">
        <v>258</v>
      </c>
      <c r="K142" t="s">
        <v>35</v>
      </c>
      <c r="L142" t="s">
        <v>6</v>
      </c>
      <c r="M142" t="s">
        <v>224</v>
      </c>
      <c r="N142" t="s">
        <v>36</v>
      </c>
      <c r="O142" t="s">
        <v>389</v>
      </c>
      <c r="P142" t="s">
        <v>37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255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59</v>
      </c>
      <c r="B143" s="2" t="s">
        <v>48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57</v>
      </c>
      <c r="F143" t="s">
        <v>100</v>
      </c>
      <c r="G143" t="s">
        <v>62</v>
      </c>
      <c r="H143" t="s">
        <v>50</v>
      </c>
      <c r="I143" t="s">
        <v>119</v>
      </c>
      <c r="J143" t="s">
        <v>258</v>
      </c>
      <c r="K143" t="s">
        <v>35</v>
      </c>
      <c r="L143" t="s">
        <v>6</v>
      </c>
      <c r="M143" t="s">
        <v>57</v>
      </c>
      <c r="N143" t="s">
        <v>36</v>
      </c>
      <c r="O143" t="s">
        <v>389</v>
      </c>
      <c r="P143" t="s">
        <v>37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255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59</v>
      </c>
      <c r="B144" s="2" t="s">
        <v>48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31</v>
      </c>
      <c r="F144" t="s">
        <v>100</v>
      </c>
      <c r="G144" t="s">
        <v>62</v>
      </c>
      <c r="H144" t="s">
        <v>50</v>
      </c>
      <c r="I144" t="s">
        <v>119</v>
      </c>
      <c r="J144" t="s">
        <v>267</v>
      </c>
      <c r="K144" t="s">
        <v>35</v>
      </c>
      <c r="L144" t="s">
        <v>6</v>
      </c>
      <c r="M144" t="s">
        <v>325</v>
      </c>
      <c r="N144" t="s">
        <v>36</v>
      </c>
      <c r="O144" t="s">
        <v>389</v>
      </c>
      <c r="P144" t="s">
        <v>37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256</v>
      </c>
      <c r="AE144" t="b">
        <v>0</v>
      </c>
      <c r="AF144">
        <f t="shared" ref="AF144" si="68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21" t="s">
        <v>59</v>
      </c>
      <c r="B145" s="21" t="s">
        <v>41</v>
      </c>
      <c r="C145" s="21" t="s">
        <v>117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</row>
    <row r="146" spans="1:43" x14ac:dyDescent="0.25">
      <c r="A146" s="23" t="s">
        <v>59</v>
      </c>
      <c r="B146" s="23" t="s">
        <v>27</v>
      </c>
      <c r="C146" s="23" t="s">
        <v>117</v>
      </c>
      <c r="D146" s="22" t="s">
        <v>63</v>
      </c>
      <c r="E146" s="22"/>
      <c r="F146" s="22" t="s">
        <v>100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>
        <f>COUNTA(AH146:AQ146)</f>
        <v>2</v>
      </c>
      <c r="AG146" s="22" t="s">
        <v>115</v>
      </c>
      <c r="AH146" s="22">
        <v>1</v>
      </c>
      <c r="AI146" s="22">
        <v>1</v>
      </c>
      <c r="AJ146" s="22"/>
      <c r="AK146" s="22"/>
      <c r="AL146" s="22"/>
      <c r="AM146" s="22"/>
      <c r="AN146" s="22"/>
      <c r="AO146" s="22"/>
      <c r="AP146" s="22"/>
      <c r="AQ146" s="22"/>
    </row>
    <row r="147" spans="1:43" x14ac:dyDescent="0.25">
      <c r="A147" s="24" t="s">
        <v>59</v>
      </c>
      <c r="B147" s="24" t="s">
        <v>48</v>
      </c>
      <c r="C147" s="24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31</v>
      </c>
      <c r="F147" t="s">
        <v>100</v>
      </c>
      <c r="G147" t="s">
        <v>63</v>
      </c>
      <c r="H147" t="s">
        <v>50</v>
      </c>
      <c r="I147" t="s">
        <v>119</v>
      </c>
      <c r="J147" t="s">
        <v>258</v>
      </c>
      <c r="K147" t="s">
        <v>35</v>
      </c>
      <c r="L147" t="s">
        <v>6</v>
      </c>
      <c r="M147" t="s">
        <v>323</v>
      </c>
      <c r="N147" t="s">
        <v>36</v>
      </c>
      <c r="O147" t="s">
        <v>389</v>
      </c>
      <c r="P147" t="s">
        <v>37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255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4" t="s">
        <v>59</v>
      </c>
      <c r="B148" s="24" t="s">
        <v>48</v>
      </c>
      <c r="C148" s="24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56</v>
      </c>
      <c r="F148" t="s">
        <v>100</v>
      </c>
      <c r="G148" t="s">
        <v>63</v>
      </c>
      <c r="H148" t="s">
        <v>50</v>
      </c>
      <c r="I148" t="s">
        <v>119</v>
      </c>
      <c r="J148" t="s">
        <v>258</v>
      </c>
      <c r="K148" t="s">
        <v>35</v>
      </c>
      <c r="L148" t="s">
        <v>6</v>
      </c>
      <c r="M148" t="s">
        <v>324</v>
      </c>
      <c r="N148" t="s">
        <v>36</v>
      </c>
      <c r="O148" t="s">
        <v>389</v>
      </c>
      <c r="P148" t="s">
        <v>37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255</v>
      </c>
      <c r="AE148" t="b">
        <v>0</v>
      </c>
      <c r="AF148">
        <f t="shared" ref="AF148" si="69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23" t="s">
        <v>59</v>
      </c>
      <c r="B149" s="23" t="s">
        <v>41</v>
      </c>
      <c r="C149" s="23" t="s">
        <v>117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</row>
    <row r="150" spans="1:43" x14ac:dyDescent="0.25">
      <c r="A150" s="20" t="s">
        <v>59</v>
      </c>
      <c r="B150" s="20" t="s">
        <v>41</v>
      </c>
      <c r="C150" s="20" t="s">
        <v>117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spans="1:43" x14ac:dyDescent="0.25">
      <c r="A151" t="s">
        <v>87</v>
      </c>
      <c r="B151" t="s">
        <v>88</v>
      </c>
      <c r="C151" t="str">
        <f>VLOOKUP(B151,templateLookup!A:B,2,0)</f>
        <v>COMPOSITE</v>
      </c>
      <c r="D151" t="s">
        <v>87</v>
      </c>
    </row>
  </sheetData>
  <autoFilter ref="A1:AQ151" xr:uid="{9D3B8437-3DCF-4B36-BC4E-3AB927DD0A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templateLookup</vt:lpstr>
      <vt:lpstr>binningRules</vt:lpstr>
      <vt:lpstr>arr_ccf</vt:lpstr>
      <vt:lpstr>arr_atom</vt:lpstr>
      <vt:lpstr>arr_core</vt:lpstr>
      <vt:lpstr>arr_vpu</vt:lpstr>
      <vt:lpstr>arr_soc</vt:lpstr>
      <vt:lpstr>arr_gfx</vt:lpstr>
      <vt:lpstr>arr_core_serial_begin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OConnor, Eoghan</cp:lastModifiedBy>
  <dcterms:created xsi:type="dcterms:W3CDTF">2023-02-15T07:50:17Z</dcterms:created>
  <dcterms:modified xsi:type="dcterms:W3CDTF">2023-04-10T20:19:38Z</dcterms:modified>
</cp:coreProperties>
</file>